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G:\Encounters Management\EDI and Interface Resource Files\OK TO SEND TO PLANS\"/>
    </mc:Choice>
  </mc:AlternateContent>
  <xr:revisionPtr revIDLastSave="0" documentId="8_{A3FAFDE2-F33B-4429-863C-04510D3955F8}" xr6:coauthVersionLast="47" xr6:coauthVersionMax="47" xr10:uidLastSave="{00000000-0000-0000-0000-000000000000}"/>
  <bookViews>
    <workbookView xWindow="-28920" yWindow="-120" windowWidth="29040" windowHeight="15720" xr2:uid="{E7E3F745-D2A5-4AFE-B9B7-094FCC15FF08}"/>
  </bookViews>
  <sheets>
    <sheet name="Intro" sheetId="1" r:id="rId1"/>
    <sheet name="837P Mapping" sheetId="16" r:id="rId2"/>
    <sheet name="837P CG" sheetId="3" r:id="rId3"/>
    <sheet name="837I Mapping" sheetId="18" r:id="rId4"/>
    <sheet name="837I CG" sheetId="5" r:id="rId5"/>
    <sheet name="837D Mapping" sheetId="17" r:id="rId6"/>
    <sheet name="837D CG" sheetId="7" r:id="rId7"/>
    <sheet name="Reporting Plan ERN" sheetId="25" r:id="rId8"/>
    <sheet name="837 FAQ" sheetId="8" r:id="rId9"/>
    <sheet name="277CA Mapping" sheetId="19" r:id="rId10"/>
    <sheet name="Edits" sheetId="13" r:id="rId11"/>
    <sheet name="277CA CG " sheetId="10" r:id="rId12"/>
    <sheet name="MH and SUD Dx Codes" sheetId="27" r:id="rId13"/>
    <sheet name="421 Mapping" sheetId="20" r:id="rId14"/>
    <sheet name="276 Mapping" sheetId="21" state="hidden" r:id="rId15"/>
    <sheet name="277 Mapping" sheetId="22" state="hidden" r:id="rId16"/>
    <sheet name="276 and 277 CG" sheetId="23" state="hidden" r:id="rId17"/>
    <sheet name="421 Resource Guide" sheetId="26" r:id="rId18"/>
    <sheet name="Response File FAQ" sheetId="11" r:id="rId19"/>
    <sheet name="Revision History" sheetId="15" r:id="rId20"/>
  </sheets>
  <externalReferences>
    <externalReference r:id="rId21"/>
    <externalReference r:id="rId22"/>
    <externalReference r:id="rId23"/>
    <externalReference r:id="rId24"/>
  </externalReferences>
  <definedNames>
    <definedName name="_xlnm._FilterDatabase" localSheetId="14" hidden="1">'276 Mapping'!$A$1:$M$250</definedName>
    <definedName name="_xlnm._FilterDatabase" localSheetId="15" hidden="1">'277 Mapping'!$A$1:$N$1</definedName>
    <definedName name="_xlnm._FilterDatabase" localSheetId="9" hidden="1">'277CA Mapping'!$A$2:$M$255</definedName>
    <definedName name="_xlnm._FilterDatabase" localSheetId="13" hidden="1">'421 Mapping'!$A$1:$L$26</definedName>
    <definedName name="_xlnm._FilterDatabase" localSheetId="5" hidden="1">'837D Mapping'!$A$2:$M$828</definedName>
    <definedName name="_xlnm._FilterDatabase" localSheetId="3" hidden="1">'837I Mapping'!$A$2:$M$1235</definedName>
    <definedName name="_xlnm._FilterDatabase" localSheetId="1" hidden="1">'837P Mapping'!$A$2:$M$1195</definedName>
    <definedName name="DB_DUMP" localSheetId="5">#REF!</definedName>
    <definedName name="DB_DUMP" localSheetId="1">#REF!</definedName>
    <definedName name="DB_DUMP">#REF!</definedName>
    <definedName name="DESC_837P" localSheetId="1">#REF!</definedName>
    <definedName name="DESC_837P">#REF!</definedName>
    <definedName name="E" localSheetId="5">'[1]837I Business'!#REF!</definedName>
    <definedName name="E" localSheetId="3">'837I Mapping'!#REF!</definedName>
    <definedName name="E">'[2]5010 Business'!#REF!</definedName>
    <definedName name="ECLM07">'837P Mapping'!#REF!</definedName>
    <definedName name="EDITNO_837D_LBR">'[3]837D_LBR'!$B$1:$B$65536</definedName>
    <definedName name="EDITNO_837I_LBR">'[3]837I_LBR'!$B$1:$B$65536</definedName>
    <definedName name="EDITNO_837P_LBR">'[3]837P_LBR'!$B$1:$B$65536</definedName>
    <definedName name="EDITNO_ADA_LBR">[3]ADA_LBR!$B$1:$B$65536</definedName>
    <definedName name="EDITNO_HCFA1500_LBR">[3]HCFA1500_LBR!$B$1:$B$65536</definedName>
    <definedName name="EDITNO_UB04_LBR">[3]UB04_LBR!$B$1:$B$65536</definedName>
    <definedName name="Excel_BuiltIn__FilterDatabase_4_1" localSheetId="1">#REF!</definedName>
    <definedName name="Excel_BuiltIn__FilterDatabase_4_1">#REF!</definedName>
    <definedName name="LBR_MTD_EDIT" localSheetId="1">#REF!</definedName>
    <definedName name="LBR_MTD_EDIT">#REF!</definedName>
    <definedName name="mcids_null">[4]Temp!$G$1:$H$65536</definedName>
    <definedName name="MM">'277CA Mapping'!$M$37:$M$38</definedName>
    <definedName name="_xlnm.Print_Area" localSheetId="5">'837D Mapping'!$A$2:$M$828</definedName>
    <definedName name="_xlnm.Print_Area" localSheetId="3">'837I Mapping'!$A$3:$M$1234</definedName>
    <definedName name="_xlnm.Print_Titles" localSheetId="14">'276 Mapping'!$1:$1</definedName>
    <definedName name="_xlnm.Print_Titles" localSheetId="15">'277 Mapping'!$1:$1</definedName>
    <definedName name="_xlnm.Print_Titles" localSheetId="5">'837D Mapping'!$2:$2</definedName>
    <definedName name="_xlnm.Print_Titles" localSheetId="3">'837I Mapping'!#REF!</definedName>
    <definedName name="_xlnm.Print_Titles" localSheetId="1">'837P Mapping'!$2:$2</definedName>
    <definedName name="QM">'277CA Mapping'!#REF!</definedName>
    <definedName name="Z_07AB1D69_78D1_430C_9C5E_4C4F11238391_.wvu.Cols" localSheetId="14" hidden="1">'276 Mapping'!#REF!,'276 Mapping'!#REF!,'276 Mapping'!#REF!,'276 Mapping'!#REF!,'276 Mapping'!#REF!</definedName>
    <definedName name="Z_07AB1D69_78D1_430C_9C5E_4C4F11238391_.wvu.FilterData" localSheetId="14" hidden="1">'276 Mapping'!$A$1:$H$250</definedName>
    <definedName name="Z_1D1C46E1_1991_4168_9D87_554096871E44_.wvu.FilterData" localSheetId="14" hidden="1">'276 Mapping'!$A$1:$M$250</definedName>
    <definedName name="Z_1D1C46E1_1991_4168_9D87_554096871E44_.wvu.PrintTitles" localSheetId="14" hidden="1">'276 Mapping'!$1:$1</definedName>
    <definedName name="Z_25B54ECA_020E_429F_A7BB_2381D7C47ACD_.wvu.Cols" localSheetId="15" hidden="1">'277 Mapping'!$G:$G,'277 Mapping'!$J:$L,'277 Mapping'!$N:$N</definedName>
    <definedName name="Z_25B54ECA_020E_429F_A7BB_2381D7C47ACD_.wvu.FilterData" localSheetId="15" hidden="1">'277 Mapping'!$A$1:$N$1</definedName>
    <definedName name="Z_25B54ECA_020E_429F_A7BB_2381D7C47ACD_.wvu.PrintTitles" localSheetId="15" hidden="1">'277 Mapping'!$1:$1</definedName>
    <definedName name="Z_5A5979FD_583F_4BAC_B0AF_E169A64A966F_.wvu.FilterData" localSheetId="14" hidden="1">'276 Mapping'!$A$1:$M$250</definedName>
    <definedName name="Z_5A5979FD_583F_4BAC_B0AF_E169A64A966F_.wvu.PrintTitles" localSheetId="14" hidden="1">'276 Mapping'!$1:$1</definedName>
    <definedName name="Z_5C4C6E09_6CF4_44BA_867C_FDA719EC77A6_.wvu.FilterData" localSheetId="14" hidden="1">'276 Mapping'!$A$1:$M$250</definedName>
    <definedName name="Z_5C4C6E09_6CF4_44BA_867C_FDA719EC77A6_.wvu.PrintTitles" localSheetId="14" hidden="1">'276 Mapping'!$1:$1</definedName>
    <definedName name="Z_9399C4B8_86D9_4D87_9A55_A9ADD628B7E8_.wvu.Cols" localSheetId="15" hidden="1">'277 Mapping'!$G:$G,'277 Mapping'!$J:$L,'277 Mapping'!$N:$N</definedName>
    <definedName name="Z_9399C4B8_86D9_4D87_9A55_A9ADD628B7E8_.wvu.FilterData" localSheetId="15" hidden="1">'277 Mapping'!$A$1:$N$368</definedName>
    <definedName name="Z_9399C4B8_86D9_4D87_9A55_A9ADD628B7E8_.wvu.PrintTitles" localSheetId="15" hidden="1">'277 Mapping'!$1:$1</definedName>
    <definedName name="Z_A5DB57C1_18DE_4386_831E_3516B1DE89E7_.wvu.Cols" localSheetId="15" hidden="1">'277 Mapping'!#REF!,'277 Mapping'!#REF!,'277 Mapping'!#REF!,'277 Mapping'!#REF!,'277 Mapping'!#REF!,'277 Mapping'!#REF!</definedName>
    <definedName name="Z_A5DB57C1_18DE_4386_831E_3516B1DE89E7_.wvu.FilterData" localSheetId="15" hidden="1">'277 Mapping'!$A$1:$B$368</definedName>
    <definedName name="Z_A5DB57C1_18DE_4386_831E_3516B1DE89E7_.wvu.PrintTitles" localSheetId="15" hidden="1">'277 Mapping'!$1:$1</definedName>
    <definedName name="Z_B1ADF448_26DF_41CD_A07F_ACEF54144BE1_.wvu.FilterData" localSheetId="14" hidden="1">'276 Mapping'!$A$1:$H$250</definedName>
    <definedName name="Z_C278DE42_7369_40CD_A1D5_93963AAB85B1_.wvu.Cols" localSheetId="15" hidden="1">'277 Mapping'!#REF!,'277 Mapping'!#REF!,'277 Mapping'!#REF!,'277 Mapping'!#REF!,'277 Mapping'!#REF!,'277 Mapping'!#REF!</definedName>
    <definedName name="Z_C278DE42_7369_40CD_A1D5_93963AAB85B1_.wvu.FilterData" localSheetId="15" hidden="1">'277 Mapping'!$A$1:$B$368</definedName>
    <definedName name="Z_C278DE42_7369_40CD_A1D5_93963AAB85B1_.wvu.PrintTitles" localSheetId="15" hidden="1">'277 Mapping'!$1:$1</definedName>
    <definedName name="Z_DEB91145_D2F0_4982_81DD_0A4979D24A8B_.wvu.Cols" localSheetId="15" hidden="1">'277 Mapping'!$G:$G,'277 Mapping'!$J:$L,'277 Mapping'!$N:$N</definedName>
    <definedName name="Z_DEB91145_D2F0_4982_81DD_0A4979D24A8B_.wvu.FilterData" localSheetId="15" hidden="1">'277 Mapping'!$A$1:$N$1</definedName>
    <definedName name="Z_DEB91145_D2F0_4982_81DD_0A4979D24A8B_.wvu.PrintTitles" localSheetId="15" hidden="1">'277 Mapping'!$1:$1</definedName>
    <definedName name="Z_FD7385C6_1BFF_4E06_9496_FDD1D56F0E35_.wvu.Cols" localSheetId="14" hidden="1">'276 Mapping'!#REF!,'276 Mapping'!#REF!,'276 Mapping'!#REF!,'276 Mapping'!#REF!,'276 Mapping'!#REF!</definedName>
    <definedName name="Z_FD7385C6_1BFF_4E06_9496_FDD1D56F0E35_.wvu.FilterData" localSheetId="14" hidden="1">'276 Mapping'!$A$1:$H$250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8" i="13" l="1"/>
  <c r="C227" i="13"/>
  <c r="C226" i="13"/>
  <c r="C225" i="13"/>
  <c r="C224" i="13"/>
  <c r="C223" i="13"/>
  <c r="C222" i="13"/>
  <c r="C221" i="13"/>
  <c r="C220" i="13"/>
  <c r="C219" i="13"/>
  <c r="C218" i="13"/>
  <c r="F21" i="20"/>
  <c r="G21" i="20" s="1"/>
  <c r="F22" i="20" s="1"/>
  <c r="G22" i="20" s="1"/>
  <c r="F23" i="20" s="1"/>
  <c r="G23" i="20" s="1"/>
  <c r="F24" i="20" s="1"/>
  <c r="G24" i="20" s="1"/>
  <c r="F25" i="20" s="1"/>
  <c r="G25" i="20" s="1"/>
  <c r="F26" i="20" s="1"/>
  <c r="G26" i="20" s="1"/>
  <c r="F16" i="20"/>
  <c r="G16" i="20" s="1"/>
  <c r="F17" i="20" s="1"/>
  <c r="G17" i="20" s="1"/>
  <c r="F18" i="20" s="1"/>
  <c r="G18" i="20" s="1"/>
  <c r="F3" i="20"/>
  <c r="G3" i="20" s="1"/>
  <c r="F4" i="20" s="1"/>
  <c r="G4" i="20" s="1"/>
  <c r="F5" i="20" s="1"/>
  <c r="G5" i="20" s="1"/>
  <c r="F6" i="20" s="1"/>
  <c r="G6" i="20" s="1"/>
  <c r="F7" i="20" s="1"/>
  <c r="G7" i="20" s="1"/>
  <c r="F8" i="20" s="1"/>
  <c r="G8" i="20" s="1"/>
  <c r="F9" i="20" s="1"/>
  <c r="G9" i="20" s="1"/>
  <c r="F10" i="20" s="1"/>
  <c r="G10" i="20" s="1"/>
  <c r="F11" i="20" s="1"/>
  <c r="G11" i="20" s="1"/>
  <c r="F12" i="20" s="1"/>
  <c r="G12" i="20" s="1"/>
  <c r="F13" i="20" s="1"/>
  <c r="G13" i="20" s="1"/>
  <c r="F14" i="20" s="1"/>
  <c r="G14"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Kathleen Mendes</author>
    <author>Saravanan, Karthikeyan</author>
  </authors>
  <commentList>
    <comment ref="B1" authorId="0" shapeId="0" xr:uid="{61378D79-3FAC-4E9E-80A3-7DB2F99DE033}">
      <text>
        <r>
          <rPr>
            <b/>
            <sz val="9"/>
            <color indexed="81"/>
            <rFont val="Tahoma"/>
            <family val="2"/>
          </rPr>
          <t xml:space="preserve">Loop:
</t>
        </r>
        <r>
          <rPr>
            <sz val="9"/>
            <color indexed="81"/>
            <rFont val="Tahoma"/>
            <family val="2"/>
          </rPr>
          <t xml:space="preserve">Unique ID assigned to a group of related segments.  The ID also shows the hierarchy within the transaction.
</t>
        </r>
      </text>
    </comment>
    <comment ref="C1" authorId="1" shapeId="0" xr:uid="{FECC1100-5396-4D37-831D-234D1FE1C0DA}">
      <text>
        <r>
          <rPr>
            <b/>
            <sz val="9"/>
            <color indexed="81"/>
            <rFont val="Tahoma"/>
            <family val="2"/>
          </rPr>
          <t>Segment ID:</t>
        </r>
        <r>
          <rPr>
            <sz val="9"/>
            <color indexed="81"/>
            <rFont val="Tahoma"/>
            <family val="2"/>
          </rPr>
          <t xml:space="preserve">
Unique two- or three-character identifier assigned to the segment.
</t>
        </r>
      </text>
    </comment>
    <comment ref="D1" authorId="0" shapeId="0" xr:uid="{6BA8C2CF-95D0-4149-98A1-FD1BB76E2A25}">
      <text>
        <r>
          <rPr>
            <b/>
            <sz val="9"/>
            <color indexed="81"/>
            <rFont val="Tahoma"/>
            <family val="2"/>
          </rPr>
          <t xml:space="preserve">Element Pos:
</t>
        </r>
        <r>
          <rPr>
            <sz val="9"/>
            <color indexed="81"/>
            <rFont val="Tahoma"/>
            <family val="2"/>
          </rPr>
          <t>Segment identifier followed by a two digit number that defines the position.</t>
        </r>
      </text>
    </comment>
    <comment ref="E1" authorId="0" shapeId="0" xr:uid="{84F19D8B-4192-4C40-8760-6C5AA797A99A}">
      <text>
        <r>
          <rPr>
            <b/>
            <sz val="9"/>
            <color indexed="81"/>
            <rFont val="Tahoma"/>
            <family val="2"/>
          </rPr>
          <t xml:space="preserve">Data Element #:
</t>
        </r>
        <r>
          <rPr>
            <sz val="9"/>
            <color indexed="81"/>
            <rFont val="Tahoma"/>
            <family val="2"/>
          </rPr>
          <t xml:space="preserve">Reference number assigned to the element.
</t>
        </r>
      </text>
    </comment>
    <comment ref="F1" authorId="0" shapeId="0" xr:uid="{CA5AE6BD-055E-4657-B02D-8826D30DC264}">
      <text>
        <r>
          <rPr>
            <b/>
            <sz val="9"/>
            <color indexed="81"/>
            <rFont val="Tahoma"/>
            <family val="2"/>
          </rPr>
          <t xml:space="preserve">Loop/Segment/Element Name:
</t>
        </r>
        <r>
          <rPr>
            <sz val="9"/>
            <color indexed="81"/>
            <rFont val="Tahoma"/>
            <family val="2"/>
          </rPr>
          <t>Unique name assigned to a Loop, Segment, and Element that also defines it's purpose.</t>
        </r>
      </text>
    </comment>
    <comment ref="G1" authorId="0" shapeId="0" xr:uid="{1A5A1C4E-135B-465D-BE56-EA5C20D9A7D3}">
      <text>
        <r>
          <rPr>
            <b/>
            <sz val="9"/>
            <color indexed="81"/>
            <rFont val="Tahoma"/>
            <family val="2"/>
          </rPr>
          <t xml:space="preserve">Condition Designator:
</t>
        </r>
        <r>
          <rPr>
            <sz val="9"/>
            <color indexed="81"/>
            <rFont val="Tahoma"/>
            <family val="2"/>
          </rPr>
          <t xml:space="preserve">Define the circumstances under which a data element may be required to be present or absent in a particular segment or composite
data structure.
</t>
        </r>
        <r>
          <rPr>
            <b/>
            <sz val="9"/>
            <color indexed="81"/>
            <rFont val="Tahoma"/>
            <family val="2"/>
          </rPr>
          <t xml:space="preserve">
     </t>
        </r>
        <r>
          <rPr>
            <sz val="9"/>
            <color indexed="81"/>
            <rFont val="Tahoma"/>
            <family val="2"/>
          </rPr>
          <t xml:space="preserve"> Description</t>
        </r>
        <r>
          <rPr>
            <sz val="9"/>
            <color indexed="81"/>
            <rFont val="Tahoma"/>
            <family val="2"/>
          </rPr>
          <t xml:space="preserve">
M    Mandatory
O    Optional
V    Relational</t>
        </r>
      </text>
    </comment>
    <comment ref="H1" authorId="0" shapeId="0" xr:uid="{77C191E0-F1AA-438F-AEDB-870D9E151C50}">
      <text>
        <r>
          <rPr>
            <b/>
            <sz val="9"/>
            <color indexed="81"/>
            <rFont val="Tahoma"/>
            <family val="2"/>
          </rPr>
          <t>Usage:</t>
        </r>
        <r>
          <rPr>
            <sz val="9"/>
            <color indexed="81"/>
            <rFont val="Tahoma"/>
            <family val="2"/>
          </rPr>
          <t xml:space="preserve">
Code defining whether the data is required for the loop/segment/element.
R    Required
S    Situational</t>
        </r>
      </text>
    </comment>
    <comment ref="I1" authorId="0" shapeId="0" xr:uid="{2EDB1210-F338-4B7E-9575-C3E536292689}">
      <text>
        <r>
          <rPr>
            <b/>
            <sz val="9"/>
            <color indexed="81"/>
            <rFont val="Tahoma"/>
            <family val="2"/>
          </rPr>
          <t xml:space="preserve">Repeat:
</t>
        </r>
        <r>
          <rPr>
            <sz val="9"/>
            <color indexed="81"/>
            <rFont val="Tahoma"/>
            <family val="2"/>
          </rPr>
          <t xml:space="preserve">Indicates the maximum
number of occurrences.
</t>
        </r>
      </text>
    </comment>
    <comment ref="J1" authorId="0" shapeId="0" xr:uid="{06A2018D-8A01-4F1F-9440-BAFDA3184C92}">
      <text>
        <r>
          <rPr>
            <b/>
            <sz val="9"/>
            <color indexed="81"/>
            <rFont val="Tahoma"/>
            <family val="2"/>
          </rPr>
          <t xml:space="preserve">Data Type:
       </t>
        </r>
        <r>
          <rPr>
            <sz val="9"/>
            <color indexed="81"/>
            <rFont val="Tahoma"/>
            <family val="2"/>
          </rPr>
          <t>Description</t>
        </r>
        <r>
          <rPr>
            <sz val="9"/>
            <color indexed="81"/>
            <rFont val="Tahoma"/>
            <family val="2"/>
          </rPr>
          <t xml:space="preserve">
Nn   Numeric(n = decimal posi.)
R     Decimal Number
ID    Identifier
AN   String
DT   Date
TM  Time
B     Binary</t>
        </r>
        <r>
          <rPr>
            <b/>
            <sz val="9"/>
            <color indexed="81"/>
            <rFont val="Tahoma"/>
            <family val="2"/>
          </rPr>
          <t xml:space="preserve">
</t>
        </r>
        <r>
          <rPr>
            <sz val="9"/>
            <color indexed="81"/>
            <rFont val="Tahoma"/>
            <family val="2"/>
          </rPr>
          <t xml:space="preserve">
</t>
        </r>
      </text>
    </comment>
    <comment ref="K1" authorId="0" shapeId="0" xr:uid="{BDDE29B2-FD47-481A-B7C9-828CDD5289F5}">
      <text>
        <r>
          <rPr>
            <b/>
            <sz val="9"/>
            <color indexed="81"/>
            <rFont val="Tahoma"/>
            <family val="2"/>
          </rPr>
          <t xml:space="preserve">Minimum:
</t>
        </r>
        <r>
          <rPr>
            <sz val="9"/>
            <color indexed="81"/>
            <rFont val="Tahoma"/>
            <family val="2"/>
          </rPr>
          <t xml:space="preserve">Minimum number of characters that may be used.
</t>
        </r>
      </text>
    </comment>
    <comment ref="L1" authorId="0" shapeId="0" xr:uid="{E36661CF-C07F-4043-8D23-D512113D4296}">
      <text>
        <r>
          <rPr>
            <b/>
            <sz val="9"/>
            <color indexed="81"/>
            <rFont val="Tahoma"/>
            <family val="2"/>
          </rPr>
          <t>Maximum:</t>
        </r>
        <r>
          <rPr>
            <sz val="9"/>
            <color indexed="81"/>
            <rFont val="Tahoma"/>
            <family val="2"/>
          </rPr>
          <t xml:space="preserve">
Maximum number of characters that may be used.
</t>
        </r>
      </text>
    </comment>
    <comment ref="M1" authorId="0" shapeId="0" xr:uid="{3D9AE2DF-9D0A-49B7-BF43-C945395CF7D5}">
      <text>
        <r>
          <rPr>
            <b/>
            <sz val="9"/>
            <color indexed="81"/>
            <rFont val="Tahoma"/>
            <family val="2"/>
          </rPr>
          <t>Implementation Guide Code list:</t>
        </r>
        <r>
          <rPr>
            <sz val="9"/>
            <color indexed="81"/>
            <rFont val="Tahoma"/>
            <family val="2"/>
          </rPr>
          <t xml:space="preserve">
Allowable code value(s) that may be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Kathleen Mendes</author>
  </authors>
  <commentList>
    <comment ref="B1" authorId="0" shapeId="0" xr:uid="{D012AC04-7A06-4D6B-9CA4-6B44338E420A}">
      <text>
        <r>
          <rPr>
            <b/>
            <sz val="9"/>
            <color indexed="81"/>
            <rFont val="Tahoma"/>
            <family val="2"/>
          </rPr>
          <t xml:space="preserve">Loop:
</t>
        </r>
        <r>
          <rPr>
            <sz val="9"/>
            <color indexed="81"/>
            <rFont val="Tahoma"/>
            <family val="2"/>
          </rPr>
          <t xml:space="preserve">Unique ID assigned to a group of related segments.  The ID also shows the hierarchy within the transaction.
</t>
        </r>
      </text>
    </comment>
    <comment ref="C1" authorId="0" shapeId="0" xr:uid="{876C19C8-9433-46F3-8567-35398BA06096}">
      <text>
        <r>
          <rPr>
            <b/>
            <sz val="9"/>
            <color indexed="81"/>
            <rFont val="Tahoma"/>
            <family val="2"/>
          </rPr>
          <t xml:space="preserve">Segment ID:
</t>
        </r>
        <r>
          <rPr>
            <sz val="9"/>
            <color indexed="81"/>
            <rFont val="Tahoma"/>
            <family val="2"/>
          </rPr>
          <t xml:space="preserve">Unique two- or three-character identifier assigned to the segment.
</t>
        </r>
      </text>
    </comment>
    <comment ref="D1" authorId="0" shapeId="0" xr:uid="{A860459E-2047-45B4-AAC5-7BEE65DD1D66}">
      <text>
        <r>
          <rPr>
            <b/>
            <sz val="9"/>
            <color indexed="81"/>
            <rFont val="Tahoma"/>
            <family val="2"/>
          </rPr>
          <t xml:space="preserve">Element Pos:
</t>
        </r>
        <r>
          <rPr>
            <sz val="9"/>
            <color indexed="81"/>
            <rFont val="Tahoma"/>
            <family val="2"/>
          </rPr>
          <t>Segment identifier followed by a two digit number that defines the position.</t>
        </r>
      </text>
    </comment>
    <comment ref="E1" authorId="0" shapeId="0" xr:uid="{78C5FC23-F58A-4CC5-911B-7CCCEE0CEFEC}">
      <text>
        <r>
          <rPr>
            <b/>
            <sz val="9"/>
            <color indexed="81"/>
            <rFont val="Tahoma"/>
            <family val="2"/>
          </rPr>
          <t xml:space="preserve">Data Element #:
</t>
        </r>
        <r>
          <rPr>
            <sz val="9"/>
            <color indexed="81"/>
            <rFont val="Tahoma"/>
            <family val="2"/>
          </rPr>
          <t xml:space="preserve">Reference number assigned to the element.
</t>
        </r>
      </text>
    </comment>
    <comment ref="F1" authorId="0" shapeId="0" xr:uid="{D0178397-43EB-4986-8531-C74179D943B9}">
      <text>
        <r>
          <rPr>
            <b/>
            <sz val="9"/>
            <color indexed="81"/>
            <rFont val="Tahoma"/>
            <family val="2"/>
          </rPr>
          <t xml:space="preserve">Loop/Segment/Element Name:
</t>
        </r>
        <r>
          <rPr>
            <sz val="9"/>
            <color indexed="81"/>
            <rFont val="Tahoma"/>
            <family val="2"/>
          </rPr>
          <t>Unique name assigned to a Loop, Segment, and Element that also defines it's purpose.</t>
        </r>
      </text>
    </comment>
    <comment ref="G1" authorId="0" shapeId="0" xr:uid="{EFF1D8D8-D483-460A-A886-A1BAAEF388B8}">
      <text>
        <r>
          <rPr>
            <b/>
            <sz val="9"/>
            <color indexed="81"/>
            <rFont val="Tahoma"/>
            <family val="2"/>
          </rPr>
          <t xml:space="preserve">Condition Designator:
</t>
        </r>
        <r>
          <rPr>
            <sz val="9"/>
            <color indexed="81"/>
            <rFont val="Tahoma"/>
            <family val="2"/>
          </rPr>
          <t xml:space="preserve">Define the circumstances under which a data element may be required to be present or absent in a particular segment or composite
data structure.
</t>
        </r>
        <r>
          <rPr>
            <b/>
            <sz val="9"/>
            <color indexed="81"/>
            <rFont val="Tahoma"/>
            <family val="2"/>
          </rPr>
          <t xml:space="preserve">
     </t>
        </r>
        <r>
          <rPr>
            <sz val="9"/>
            <color indexed="81"/>
            <rFont val="Tahoma"/>
            <family val="2"/>
          </rPr>
          <t xml:space="preserve"> Description</t>
        </r>
        <r>
          <rPr>
            <sz val="9"/>
            <color indexed="81"/>
            <rFont val="Tahoma"/>
            <family val="2"/>
          </rPr>
          <t xml:space="preserve">
M    Mandatory
O    Optional
V    Relational</t>
        </r>
      </text>
    </comment>
    <comment ref="H1" authorId="0" shapeId="0" xr:uid="{D1B58920-0781-485A-84F6-1C1AE5956988}">
      <text>
        <r>
          <rPr>
            <b/>
            <sz val="9"/>
            <color indexed="81"/>
            <rFont val="Tahoma"/>
            <family val="2"/>
          </rPr>
          <t>Usage:</t>
        </r>
        <r>
          <rPr>
            <sz val="9"/>
            <color indexed="81"/>
            <rFont val="Tahoma"/>
            <family val="2"/>
          </rPr>
          <t xml:space="preserve">
Code defining whether the data is required for the loop/segment/element.
R    Required
S    Situational</t>
        </r>
      </text>
    </comment>
    <comment ref="I1" authorId="0" shapeId="0" xr:uid="{48C627AF-0958-4580-9A6A-6E81A194414B}">
      <text>
        <r>
          <rPr>
            <b/>
            <sz val="9"/>
            <color indexed="81"/>
            <rFont val="Tahoma"/>
            <family val="2"/>
          </rPr>
          <t xml:space="preserve">Repeat:
</t>
        </r>
        <r>
          <rPr>
            <sz val="9"/>
            <color indexed="81"/>
            <rFont val="Tahoma"/>
            <family val="2"/>
          </rPr>
          <t xml:space="preserve">Indicates the maximum
number of occurrences.
</t>
        </r>
      </text>
    </comment>
    <comment ref="J1" authorId="0" shapeId="0" xr:uid="{60D12C1F-A30B-4486-8015-FBDC2ADD0FDF}">
      <text>
        <r>
          <rPr>
            <b/>
            <sz val="9"/>
            <color indexed="81"/>
            <rFont val="Tahoma"/>
            <family val="2"/>
          </rPr>
          <t xml:space="preserve">Data Type:
       </t>
        </r>
        <r>
          <rPr>
            <sz val="9"/>
            <color indexed="81"/>
            <rFont val="Tahoma"/>
            <family val="2"/>
          </rPr>
          <t>Description</t>
        </r>
        <r>
          <rPr>
            <sz val="9"/>
            <color indexed="81"/>
            <rFont val="Tahoma"/>
            <family val="2"/>
          </rPr>
          <t xml:space="preserve">
Nn   Numeric(n = decimal posi.)
R     Decimal Number
ID    Identifier
AN   String
DT   Date
TM  Time
B     Binary</t>
        </r>
        <r>
          <rPr>
            <b/>
            <sz val="9"/>
            <color indexed="81"/>
            <rFont val="Tahoma"/>
            <family val="2"/>
          </rPr>
          <t xml:space="preserve">
</t>
        </r>
        <r>
          <rPr>
            <sz val="9"/>
            <color indexed="81"/>
            <rFont val="Tahoma"/>
            <family val="2"/>
          </rPr>
          <t xml:space="preserve">
</t>
        </r>
      </text>
    </comment>
    <comment ref="K1" authorId="0" shapeId="0" xr:uid="{04D7A0F8-36E9-4670-BA12-58164BF68AC5}">
      <text>
        <r>
          <rPr>
            <b/>
            <sz val="9"/>
            <color indexed="81"/>
            <rFont val="Tahoma"/>
            <family val="2"/>
          </rPr>
          <t xml:space="preserve">Minimum:
</t>
        </r>
        <r>
          <rPr>
            <sz val="9"/>
            <color indexed="81"/>
            <rFont val="Tahoma"/>
            <family val="2"/>
          </rPr>
          <t xml:space="preserve">Minimum number of characters that may be used.
</t>
        </r>
      </text>
    </comment>
    <comment ref="L1" authorId="0" shapeId="0" xr:uid="{7993C8B1-38FE-4CFB-A540-063B4150B05E}">
      <text>
        <r>
          <rPr>
            <b/>
            <sz val="9"/>
            <color indexed="81"/>
            <rFont val="Tahoma"/>
            <family val="2"/>
          </rPr>
          <t>Maximum:</t>
        </r>
        <r>
          <rPr>
            <sz val="9"/>
            <color indexed="81"/>
            <rFont val="Tahoma"/>
            <family val="2"/>
          </rPr>
          <t xml:space="preserve">
Maximum number of characters that may be used.
</t>
        </r>
      </text>
    </comment>
    <comment ref="M1" authorId="0" shapeId="0" xr:uid="{EBA113C3-A72F-40AA-9E78-E04019E041B4}">
      <text>
        <r>
          <rPr>
            <b/>
            <sz val="9"/>
            <color indexed="81"/>
            <rFont val="Tahoma"/>
            <family val="2"/>
          </rPr>
          <t>Implementation Guide Code list:</t>
        </r>
        <r>
          <rPr>
            <sz val="9"/>
            <color indexed="81"/>
            <rFont val="Tahoma"/>
            <family val="2"/>
          </rPr>
          <t xml:space="preserve">
Allowable code value(s) that may be used.</t>
        </r>
      </text>
    </comment>
    <comment ref="N1" authorId="0" shapeId="0" xr:uid="{7EF67403-E29F-4977-B3C3-9CA473E773BB}">
      <text>
        <r>
          <rPr>
            <b/>
            <sz val="9"/>
            <color indexed="81"/>
            <rFont val="Tahoma"/>
            <family val="2"/>
          </rPr>
          <t>5010 Changes:</t>
        </r>
        <r>
          <rPr>
            <sz val="9"/>
            <color indexed="81"/>
            <rFont val="Tahoma"/>
            <family val="2"/>
          </rPr>
          <t xml:space="preserve">
Describes the change from 4010A1 to 5010.</t>
        </r>
      </text>
    </comment>
  </commentList>
</comments>
</file>

<file path=xl/sharedStrings.xml><?xml version="1.0" encoding="utf-8"?>
<sst xmlns="http://schemas.openxmlformats.org/spreadsheetml/2006/main" count="35687" uniqueCount="3142">
  <si>
    <t>Loop Id</t>
  </si>
  <si>
    <t>Segment Id</t>
  </si>
  <si>
    <t>Element Pos</t>
  </si>
  <si>
    <t>Loop/Segment/Element Name</t>
  </si>
  <si>
    <t>Usage</t>
  </si>
  <si>
    <t>Condition Design/ator</t>
  </si>
  <si>
    <t>Repeat</t>
  </si>
  <si>
    <t>Data Type</t>
  </si>
  <si>
    <t>Minimum</t>
  </si>
  <si>
    <t>Maximum</t>
  </si>
  <si>
    <t>Implementation Guide Code list</t>
  </si>
  <si>
    <t>PRISM Usage</t>
  </si>
  <si>
    <t>PRISM Values/Constants</t>
  </si>
  <si>
    <t>Condition Designator</t>
  </si>
  <si>
    <t>PRISM Values (FFS/XOver)</t>
  </si>
  <si>
    <t>ISA</t>
  </si>
  <si>
    <t/>
  </si>
  <si>
    <t>Interchange Control Header</t>
  </si>
  <si>
    <t>R</t>
  </si>
  <si>
    <t>M</t>
  </si>
  <si>
    <t>ISA01</t>
  </si>
  <si>
    <t>Authorization Information Qualifier</t>
  </si>
  <si>
    <t>ID</t>
  </si>
  <si>
    <t>00 No Authorization Information Present (No Meaningful Information in I02)
03 Additional Data Identification</t>
  </si>
  <si>
    <t>"00"</t>
  </si>
  <si>
    <t>n/a</t>
  </si>
  <si>
    <t>ISA02</t>
  </si>
  <si>
    <t>Authorization Information</t>
  </si>
  <si>
    <t>AN</t>
  </si>
  <si>
    <t>"          "</t>
  </si>
  <si>
    <t>ISA03</t>
  </si>
  <si>
    <t>Security Information Qualifier</t>
  </si>
  <si>
    <t>00 No Security Information Present (No Meaningful Information in I04)
01 Password</t>
  </si>
  <si>
    <t>ISA04</t>
  </si>
  <si>
    <t>Security Information</t>
  </si>
  <si>
    <t>ISA05</t>
  </si>
  <si>
    <t>Interchange ID Qualifier</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</si>
  <si>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t>
  </si>
  <si>
    <t>"ZZ"</t>
  </si>
  <si>
    <t>ISA06</t>
  </si>
  <si>
    <t>Interchange Sender ID</t>
  </si>
  <si>
    <t>ISA07</t>
  </si>
  <si>
    <t>ISA08</t>
  </si>
  <si>
    <t>Interchange Receiver ID</t>
  </si>
  <si>
    <t>Medicaid FFS: "HT000004-001" 
Encounter: "HT000004-002" 
Crossover: "HT000004-005" 
Medicaid Atypical: "HT000004-801" 
Test MCO: "HT000004-003"
Test FFS: "HT000004-004"</t>
  </si>
  <si>
    <t>ISA09</t>
  </si>
  <si>
    <t>Interchange Date</t>
  </si>
  <si>
    <t>DT</t>
  </si>
  <si>
    <t>SYSDATE
Format: YYMMDD</t>
  </si>
  <si>
    <t>ISA10</t>
  </si>
  <si>
    <t>Interchange Time</t>
  </si>
  <si>
    <t>TM</t>
  </si>
  <si>
    <t>SYSDATE
Format: HHMM</t>
  </si>
  <si>
    <t>ISA11</t>
  </si>
  <si>
    <t>Repetition Separator</t>
  </si>
  <si>
    <t>"^"</t>
  </si>
  <si>
    <t>ISA12</t>
  </si>
  <si>
    <t>Interchange Control Version Number</t>
  </si>
  <si>
    <t xml:space="preserve">00501 Standards Approved for Publication by ASC X12 Procedures Review Board through October 2003 </t>
  </si>
  <si>
    <t>"00501"</t>
  </si>
  <si>
    <t>ISA13</t>
  </si>
  <si>
    <t>Interchange Control Number</t>
  </si>
  <si>
    <t>N0</t>
  </si>
  <si>
    <t>ISA14</t>
  </si>
  <si>
    <t>Acknowledgment Requested</t>
  </si>
  <si>
    <t xml:space="preserve">0 No Interchange Acknowledgment Requested
1 Interchange Acknowledgment Requested (TA1) </t>
  </si>
  <si>
    <t>"1"</t>
  </si>
  <si>
    <t>ISA15</t>
  </si>
  <si>
    <t>Interchange Usage Indicator</t>
  </si>
  <si>
    <t>P Production Data
T Test Data</t>
  </si>
  <si>
    <t>ISA16</t>
  </si>
  <si>
    <t>Component Element Separator</t>
  </si>
  <si>
    <t>":"</t>
  </si>
  <si>
    <t>GS</t>
  </si>
  <si>
    <t>Functional Group Header</t>
  </si>
  <si>
    <t>GS01</t>
  </si>
  <si>
    <t>Functional Identifier Code</t>
  </si>
  <si>
    <t>HC Health Care Claim (837)</t>
  </si>
  <si>
    <t>"HC"</t>
  </si>
  <si>
    <t>GS02</t>
  </si>
  <si>
    <t>Application Sender's Code</t>
  </si>
  <si>
    <t>GS03</t>
  </si>
  <si>
    <t>Application Receiver's Code</t>
  </si>
  <si>
    <t>GS04</t>
  </si>
  <si>
    <t>Date</t>
  </si>
  <si>
    <t xml:space="preserve">SYSDATE
Format: CCYYMMDD </t>
  </si>
  <si>
    <t>GS05</t>
  </si>
  <si>
    <t>Time</t>
  </si>
  <si>
    <t>GS06</t>
  </si>
  <si>
    <t>Group Control Number</t>
  </si>
  <si>
    <t>GS07</t>
  </si>
  <si>
    <t>Responsible Agency Code</t>
  </si>
  <si>
    <t xml:space="preserve">X Accredited Standards Committee X12 </t>
  </si>
  <si>
    <t>"X"</t>
  </si>
  <si>
    <t>GS08</t>
  </si>
  <si>
    <t>Version / Release / Industry Identifier Code</t>
  </si>
  <si>
    <t>005010X222A1 Standards Approved for Publication by ASC X12 Procedures Review Board through October 2003</t>
  </si>
  <si>
    <t>"005010X222A1"</t>
  </si>
  <si>
    <t>ST</t>
  </si>
  <si>
    <t>Transaction Set Header</t>
  </si>
  <si>
    <t>ST01</t>
  </si>
  <si>
    <t>Transaction Set Identifier Code</t>
  </si>
  <si>
    <t xml:space="preserve">837 Health Care Claim </t>
  </si>
  <si>
    <t>"837"</t>
  </si>
  <si>
    <t>ST02</t>
  </si>
  <si>
    <t>Transaction Set Control Number</t>
  </si>
  <si>
    <t>ST03</t>
  </si>
  <si>
    <t>Implementation Convention Reference</t>
  </si>
  <si>
    <t>O</t>
  </si>
  <si>
    <t>005010X222A1</t>
  </si>
  <si>
    <t>005010X222A1"</t>
  </si>
  <si>
    <t>BHT</t>
  </si>
  <si>
    <t>Beginning of Hierarchical Transaction</t>
  </si>
  <si>
    <t>BHT01</t>
  </si>
  <si>
    <t>Hierarchical Structure Code</t>
  </si>
  <si>
    <t xml:space="preserve">0019 Information Source, Subscriber, Dependent </t>
  </si>
  <si>
    <t>RNS</t>
  </si>
  <si>
    <t>BHT02</t>
  </si>
  <si>
    <t>Transaction Set Purpose Code</t>
  </si>
  <si>
    <t xml:space="preserve">00 Original
18 Reissue </t>
  </si>
  <si>
    <t xml:space="preserve">"00" </t>
  </si>
  <si>
    <t>BHT03</t>
  </si>
  <si>
    <t>Reference Identification</t>
  </si>
  <si>
    <t>BHT04</t>
  </si>
  <si>
    <t>BHT05</t>
  </si>
  <si>
    <t>BHT06</t>
  </si>
  <si>
    <t>Transaction Type Code</t>
  </si>
  <si>
    <t xml:space="preserve">31 Subrogation Demand
CH Chargeable 
RP Reporting </t>
  </si>
  <si>
    <t>Non-Encounter: "CH" 
Encounter: "RP"</t>
  </si>
  <si>
    <t>1000A</t>
  </si>
  <si>
    <t>Submitter Name</t>
  </si>
  <si>
    <t>NM1</t>
  </si>
  <si>
    <t>NM101</t>
  </si>
  <si>
    <t>Entity Identifier Code</t>
  </si>
  <si>
    <t xml:space="preserve">41 Submitter
</t>
  </si>
  <si>
    <t>NM102</t>
  </si>
  <si>
    <t>Entity Type Qualifier</t>
  </si>
  <si>
    <t>1 Person
2 Non-Person Entity</t>
  </si>
  <si>
    <t>NM103</t>
  </si>
  <si>
    <t>Name Last or Organization Name</t>
  </si>
  <si>
    <t>X</t>
  </si>
  <si>
    <t>NM104</t>
  </si>
  <si>
    <t>Name First</t>
  </si>
  <si>
    <t>S</t>
  </si>
  <si>
    <t>NM105</t>
  </si>
  <si>
    <t>Name Middle</t>
  </si>
  <si>
    <t>NM108</t>
  </si>
  <si>
    <t>Identification Code Qualifier</t>
  </si>
  <si>
    <t xml:space="preserve">46 Electronic Transmitter Identification Number (ETIN) </t>
  </si>
  <si>
    <t>"46"</t>
  </si>
  <si>
    <t>NM109</t>
  </si>
  <si>
    <t>Identification Code</t>
  </si>
  <si>
    <t>PER</t>
  </si>
  <si>
    <t>Submitter EDI Contact Information</t>
  </si>
  <si>
    <t>PER01</t>
  </si>
  <si>
    <t>Contact Function Code</t>
  </si>
  <si>
    <t xml:space="preserve">IC Information Contact </t>
  </si>
  <si>
    <t>PER02</t>
  </si>
  <si>
    <t>Name</t>
  </si>
  <si>
    <t>PER03</t>
  </si>
  <si>
    <t>Communication Number Qualifier</t>
  </si>
  <si>
    <t>EM Electronic Mail
FX Facsimile
TE Telephone</t>
  </si>
  <si>
    <t>PER04</t>
  </si>
  <si>
    <t>Communication Number</t>
  </si>
  <si>
    <t>PER05</t>
  </si>
  <si>
    <t>EM Electronic Mail
EX Telephone Extension
FX Facsimile
TE Telephone</t>
  </si>
  <si>
    <t>PER06</t>
  </si>
  <si>
    <t>PER07</t>
  </si>
  <si>
    <t>PER08</t>
  </si>
  <si>
    <t>1000B</t>
  </si>
  <si>
    <t>Receiver Name</t>
  </si>
  <si>
    <t xml:space="preserve">40 Receiver </t>
  </si>
  <si>
    <t xml:space="preserve">2 Non-Person Entity
</t>
  </si>
  <si>
    <t>2000A</t>
  </si>
  <si>
    <t>Billing Provider Hierarchical Level</t>
  </si>
  <si>
    <t>&gt;1</t>
  </si>
  <si>
    <t>HL</t>
  </si>
  <si>
    <t>HL01</t>
  </si>
  <si>
    <t>Hierarchical ID Number</t>
  </si>
  <si>
    <t>HL03</t>
  </si>
  <si>
    <t>Hierarchical Level Code</t>
  </si>
  <si>
    <t xml:space="preserve">20 Information Source
</t>
  </si>
  <si>
    <t>HL04</t>
  </si>
  <si>
    <t>Hierarchical Child Code</t>
  </si>
  <si>
    <t xml:space="preserve">1 Additional Subordinate HL Data Segment in This Hierarchical Structure.
</t>
  </si>
  <si>
    <t>PRV</t>
  </si>
  <si>
    <t>Billing Provider Specialty Information</t>
  </si>
  <si>
    <t>PRV01</t>
  </si>
  <si>
    <t>Provider Code</t>
  </si>
  <si>
    <t xml:space="preserve">BI Billing </t>
  </si>
  <si>
    <t>PRV02</t>
  </si>
  <si>
    <t>Reference Identification Qualifier</t>
  </si>
  <si>
    <t xml:space="preserve">PXC Health Care Provider Taxonomy Code
</t>
  </si>
  <si>
    <t>PRV03</t>
  </si>
  <si>
    <t>CUR</t>
  </si>
  <si>
    <t>Foreign Currency Information</t>
  </si>
  <si>
    <t>CUR01</t>
  </si>
  <si>
    <t>85 Billing Provider</t>
  </si>
  <si>
    <t>CUR02</t>
  </si>
  <si>
    <t>Currency Code</t>
  </si>
  <si>
    <t>2010AA</t>
  </si>
  <si>
    <t>Billing Provider Name</t>
  </si>
  <si>
    <t>NM107</t>
  </si>
  <si>
    <t>Name Suffix</t>
  </si>
  <si>
    <t>XX Centers for Medicare and Medicaid Services national Provider Identifier</t>
  </si>
  <si>
    <t>"XX"</t>
  </si>
  <si>
    <t>N3</t>
  </si>
  <si>
    <t>Billing Provider Address</t>
  </si>
  <si>
    <t>N301</t>
  </si>
  <si>
    <t>Address Information</t>
  </si>
  <si>
    <t>N302</t>
  </si>
  <si>
    <t>N4</t>
  </si>
  <si>
    <t>Billing Provider City, State, ZIP Code</t>
  </si>
  <si>
    <t>N401</t>
  </si>
  <si>
    <t>City Name</t>
  </si>
  <si>
    <t>N402</t>
  </si>
  <si>
    <t>State or Province Code</t>
  </si>
  <si>
    <t>N403</t>
  </si>
  <si>
    <t>Postal Code</t>
  </si>
  <si>
    <t>N404</t>
  </si>
  <si>
    <t>Country Code</t>
  </si>
  <si>
    <t>N407</t>
  </si>
  <si>
    <t>Country Subdivision Code</t>
  </si>
  <si>
    <t>SNS</t>
  </si>
  <si>
    <t>REF</t>
  </si>
  <si>
    <t>Billing Provider Tax Identification</t>
  </si>
  <si>
    <t>REF01</t>
  </si>
  <si>
    <t>EI Employer’s Identification Number
SY Social Security Number</t>
  </si>
  <si>
    <t>REF02</t>
  </si>
  <si>
    <t>Billing Provider UPIN/License Information</t>
  </si>
  <si>
    <t>0B State License Number
1G Provider UPIN Number</t>
  </si>
  <si>
    <t>Billing Provider Contact Information</t>
  </si>
  <si>
    <t>2010AB</t>
  </si>
  <si>
    <t>Pay-to Address Name</t>
  </si>
  <si>
    <t xml:space="preserve">87 Pay-to Provider
</t>
  </si>
  <si>
    <t>Pay-To Address - ADDRESS</t>
  </si>
  <si>
    <t>Pay-to Address City, State, ZIP Code</t>
  </si>
  <si>
    <t>2010AC</t>
  </si>
  <si>
    <t>Pay-To Plan Name</t>
  </si>
  <si>
    <t xml:space="preserve">PE Payee </t>
  </si>
  <si>
    <t xml:space="preserve">
2 Non-Person Entity</t>
  </si>
  <si>
    <t>PI Payor Identification
XV Centers for Medicare and Medicaid Services PlanI</t>
  </si>
  <si>
    <t>Pay-To Plan Address</t>
  </si>
  <si>
    <t>Pay-To Plan City, State, ZIP Code</t>
  </si>
  <si>
    <t>Pay-To Plan Secondary Identification</t>
  </si>
  <si>
    <t>2U Payer Identification Number
FY Claim Office Number
NF national Association of Insurance Commissioners (naIC) Code</t>
  </si>
  <si>
    <t>Pay-To Plan Tax Identification Number</t>
  </si>
  <si>
    <t>EI Employer’s Identification Number</t>
  </si>
  <si>
    <t>2000B</t>
  </si>
  <si>
    <t>Subscriber Hierarchical Level</t>
  </si>
  <si>
    <t>HL02</t>
  </si>
  <si>
    <t>Hierarchical Parent ID Number</t>
  </si>
  <si>
    <t xml:space="preserve">22 Subscriber </t>
  </si>
  <si>
    <t>0 No Subordinate HL Segment in This Hierarchical Structure.
1 Additional Subordinate HL Data Segment in This Hierarchical Structure</t>
  </si>
  <si>
    <t>SBR</t>
  </si>
  <si>
    <t>Subscriber Information</t>
  </si>
  <si>
    <t>SBR01</t>
  </si>
  <si>
    <t>Payer Responsibility Sequence Number Code</t>
  </si>
  <si>
    <t>A Payer Responsibility Four
B Payer Responsibility Five
C Payer Responsibility Six
D Payer Responsibility Seven
E Payer Responsibility Eight
F Payer Responsibility Nine
G Payer Responsibility Ten
H Payer Responsibility Eleven
P Primary
S Secondary
T Tertiary
U Unknown</t>
  </si>
  <si>
    <t>SBR02</t>
  </si>
  <si>
    <t>Individual Relationship Code</t>
  </si>
  <si>
    <t xml:space="preserve">18 Self </t>
  </si>
  <si>
    <t>SBR03</t>
  </si>
  <si>
    <t>SBR04</t>
  </si>
  <si>
    <t>SBR05</t>
  </si>
  <si>
    <t>Insurance Type Code</t>
  </si>
  <si>
    <t xml:space="preserve">12 Medicare Secondary Working Aged Beneficiary or Spouse with Employer Group Health Plan
13 Medicare Secondary End-Stage Renal Disease Beneficiary in the Mandated Coordination Period with an Employer’s Group Health Plan
14 Medicare Secondary, No-fault Insurance including Auto is Primary
15 Medicare Secondary Worker’s Compensation
16 Medicare Secondary Public Health Service (PHS)or Other Federal Agency
41 Medicare Secondary Black Lung
42 Medicare Secondary Veteran’s Administration
43 Medicare Secondary Disabled Beneficiary Under Age 65 with Large Group Health Plan (LGHP)
47 Medicare Secondary, Other Liability Insurance is Primary </t>
  </si>
  <si>
    <t>SBR09</t>
  </si>
  <si>
    <t>Claim Filing Indicator Code</t>
  </si>
  <si>
    <t>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t>
  </si>
  <si>
    <t>PAT</t>
  </si>
  <si>
    <t>Patient Information</t>
  </si>
  <si>
    <t>PAT05</t>
  </si>
  <si>
    <t>Date Time Period Format Qualifier</t>
  </si>
  <si>
    <t>D8 Date Expressed in Format CCYYMMDD</t>
  </si>
  <si>
    <t>PAT06</t>
  </si>
  <si>
    <t>Date Time Period</t>
  </si>
  <si>
    <t>PAT07</t>
  </si>
  <si>
    <t>Unit or Basis for Measurement Code</t>
  </si>
  <si>
    <t xml:space="preserve">01 Actual Pounds </t>
  </si>
  <si>
    <t>PAT08</t>
  </si>
  <si>
    <t>Weight</t>
  </si>
  <si>
    <t>PAT09</t>
  </si>
  <si>
    <t>Yes/No Condition or Response Code</t>
  </si>
  <si>
    <t xml:space="preserve">Y Yes
</t>
  </si>
  <si>
    <t>2010BA</t>
  </si>
  <si>
    <t>Subscriber Name</t>
  </si>
  <si>
    <t xml:space="preserve">IL Insured or Subscriber
</t>
  </si>
  <si>
    <t>II Standard Unique Health Identifier for each Individual in the United States
MI Member Identification Number</t>
  </si>
  <si>
    <t>Subscriber Address</t>
  </si>
  <si>
    <t>Subscriber City, State, ZIP Code</t>
  </si>
  <si>
    <t>DMG</t>
  </si>
  <si>
    <t>Subscriber Demographic Information</t>
  </si>
  <si>
    <t>DMG01</t>
  </si>
  <si>
    <t xml:space="preserve">D8 Date Expressed in Format CCYYMMDD </t>
  </si>
  <si>
    <t>DMG02</t>
  </si>
  <si>
    <t>DMG03</t>
  </si>
  <si>
    <t>Gender Code</t>
  </si>
  <si>
    <t xml:space="preserve">F Female
M Male
U Unknown </t>
  </si>
  <si>
    <t>Subscriber Secondary Identification</t>
  </si>
  <si>
    <t xml:space="preserve">SY Social Security Number </t>
  </si>
  <si>
    <t>Property and Casualty Claim Number</t>
  </si>
  <si>
    <t>Y4 Agency Claim Number</t>
  </si>
  <si>
    <t>Property and Casualty Subscriber Contact Information</t>
  </si>
  <si>
    <t>IC Information Contact</t>
  </si>
  <si>
    <t xml:space="preserve">TE Telephone </t>
  </si>
  <si>
    <t xml:space="preserve">EX Telephone Extension </t>
  </si>
  <si>
    <t>2010BB</t>
  </si>
  <si>
    <t>Payer Name</t>
  </si>
  <si>
    <t xml:space="preserve">PR Payer
</t>
  </si>
  <si>
    <t xml:space="preserve">2 Non-Person Entity </t>
  </si>
  <si>
    <t>PI Payor Identification
XV Centers for Medicare and Medicaid Services PlanID</t>
  </si>
  <si>
    <t>Payer Address</t>
  </si>
  <si>
    <t>Payer City, State, ZIP Code</t>
  </si>
  <si>
    <t>Payer Secondary Identification</t>
  </si>
  <si>
    <t>2U Payer Identification Number
EI Employer’s Identification Number
FY Claim Office Number
NF national Association of Insurance Commissioners (naIC) Code</t>
  </si>
  <si>
    <t>Billing Provider Secondary Identification</t>
  </si>
  <si>
    <t>G2 Provider Commercial Number
LU Location Number</t>
  </si>
  <si>
    <t>2000C</t>
  </si>
  <si>
    <t>Patient Hierarchical Level</t>
  </si>
  <si>
    <t>NU</t>
  </si>
  <si>
    <t xml:space="preserve">23 Dependent </t>
  </si>
  <si>
    <t xml:space="preserve">0 No Subordinate HL Segment in This Hierarchical Structure.
</t>
  </si>
  <si>
    <t>PAT01</t>
  </si>
  <si>
    <t>01 Spouse
19 Child
20 Employee
21 Unknown
39 Organ Donor
40 Cadaver Donor
53 Life Partner
G8 Other Relationship</t>
  </si>
  <si>
    <t>2010CA</t>
  </si>
  <si>
    <t>Patient Name</t>
  </si>
  <si>
    <t xml:space="preserve">QC Patient </t>
  </si>
  <si>
    <t xml:space="preserve">1 Person
</t>
  </si>
  <si>
    <t>Patient Address</t>
  </si>
  <si>
    <t>Patient City, State, ZIP Code</t>
  </si>
  <si>
    <t>Patient Demographic Information</t>
  </si>
  <si>
    <t>F Female
M Male
U Unknow</t>
  </si>
  <si>
    <t xml:space="preserve">Y4 Agency Claim Number </t>
  </si>
  <si>
    <t>Property and Casualty Patient Identifier</t>
  </si>
  <si>
    <t>1W Member Identification Number 
SY Social Security Number</t>
  </si>
  <si>
    <t>Property and Casualty Patient Contact Information</t>
  </si>
  <si>
    <t>Claim Information</t>
  </si>
  <si>
    <t>CLM</t>
  </si>
  <si>
    <t>CLM01</t>
  </si>
  <si>
    <t>Claim Submitter's Identifier</t>
  </si>
  <si>
    <t>CLM02</t>
  </si>
  <si>
    <t>Monetary Amount</t>
  </si>
  <si>
    <t>CLM05</t>
  </si>
  <si>
    <t>Health Care Service Location Information</t>
  </si>
  <si>
    <t>CLM05-1</t>
  </si>
  <si>
    <t>Facility Code Value</t>
  </si>
  <si>
    <t>CLM05-2</t>
  </si>
  <si>
    <t>Facility Code Qualifier</t>
  </si>
  <si>
    <t xml:space="preserve">B Place of Service Codes for Professional or Dental Services
</t>
  </si>
  <si>
    <t>"B"</t>
  </si>
  <si>
    <t>CLM05-3</t>
  </si>
  <si>
    <t>Claim Frequency Type Code</t>
  </si>
  <si>
    <t>CLM06</t>
  </si>
  <si>
    <t>N No
Y Yes</t>
  </si>
  <si>
    <t>CLM07</t>
  </si>
  <si>
    <t>Provider Accept Assignment Code</t>
  </si>
  <si>
    <t>A Assigned
B Assignment Accepted on Clinical Lab Services Only
C Not Assigned</t>
  </si>
  <si>
    <t>CLM08</t>
  </si>
  <si>
    <t xml:space="preserve">N No
W Not Applicable
Y Yes
</t>
  </si>
  <si>
    <t>CLM09</t>
  </si>
  <si>
    <t>Release of Information Code</t>
  </si>
  <si>
    <t>I Informed Consent to Release Medical Information for Conditions or Diagnoses Regulated by Federal Statutes
Y Yes, Provider has a Signed Statement Permitting Release of Medical Billing Data Related to a Claim</t>
  </si>
  <si>
    <t>CLM10</t>
  </si>
  <si>
    <t>Patient Signature Source Code</t>
  </si>
  <si>
    <t>P Signature generated by provider because the patient was not physically present for services</t>
  </si>
  <si>
    <t>CLM11</t>
  </si>
  <si>
    <t>Related Causes Information</t>
  </si>
  <si>
    <t>CLM11-1</t>
  </si>
  <si>
    <t>Related-Causes Code</t>
  </si>
  <si>
    <t xml:space="preserve">AA Auto Accident
EM Employment
OA Other Accident
</t>
  </si>
  <si>
    <t>CLM11-2</t>
  </si>
  <si>
    <t>CLM11-4</t>
  </si>
  <si>
    <t>CLM11-5</t>
  </si>
  <si>
    <t>CLM12</t>
  </si>
  <si>
    <t>Special Program Code</t>
  </si>
  <si>
    <t xml:space="preserve">02 Physically Handicapped Children’s Program
03 Special Federal Funding 
05 Disability 
09 Second Opinion or Surgery </t>
  </si>
  <si>
    <t>CLM20</t>
  </si>
  <si>
    <t>Delay Reason Code</t>
  </si>
  <si>
    <t xml:space="preserve">1 Proof of Eligibility Unknown or Unavailable
2 Litigation
3 Authorization Delays
4 Delay in Certifying Provider
5 Delay in Supplying Billing Forms
6 Delay in Delivery of Custom-made Appliances
7 Third Party Processing Delay
8 Delay in Eligibility Determination
9 Original Claim Rejected or Denied Due to a Reason Unrelated to the Billing Limitation Rules
10 Administration Delay in the Prior Approval Process
11 Other
15 natural Disaster
</t>
  </si>
  <si>
    <t>DTP</t>
  </si>
  <si>
    <t>Date - Onset of Current Illness or Symptom</t>
  </si>
  <si>
    <t>DTP01</t>
  </si>
  <si>
    <t>Date/Time Qualifier</t>
  </si>
  <si>
    <t>431 Onset of Current Symptoms or Illness</t>
  </si>
  <si>
    <t>DTP02</t>
  </si>
  <si>
    <t>DTP03</t>
  </si>
  <si>
    <t>Date - Initial Treatment Date</t>
  </si>
  <si>
    <t xml:space="preserve">454 Initial Treatment </t>
  </si>
  <si>
    <t>Date - Last Seen Date</t>
  </si>
  <si>
    <t xml:space="preserve">304 Latest Visit or Consultation </t>
  </si>
  <si>
    <t>Date - Acute Manifestation</t>
  </si>
  <si>
    <t xml:space="preserve">453 Acute Manifestation of a Chronic Condition </t>
  </si>
  <si>
    <t>Date - Accident</t>
  </si>
  <si>
    <t xml:space="preserve">439 Accident </t>
  </si>
  <si>
    <t>CCYYMMDD</t>
  </si>
  <si>
    <t>Date - Last Menstrual Period</t>
  </si>
  <si>
    <t xml:space="preserve">484 Last Menstrual Period </t>
  </si>
  <si>
    <t>Date - Last X-ray Date</t>
  </si>
  <si>
    <t xml:space="preserve">455 Last X-Ray </t>
  </si>
  <si>
    <t>Date - Hearing and Vision Prescription Date</t>
  </si>
  <si>
    <t xml:space="preserve">471 Prescription </t>
  </si>
  <si>
    <t>Date - Disability Dates</t>
  </si>
  <si>
    <t xml:space="preserve">314 Disability 
360 Initial Disability Period Start 
361 Initial Disability Period End </t>
  </si>
  <si>
    <t xml:space="preserve">D8 Date Expressed in Format CCYYMMDD 
RD8 Range of Dates Expressed in Format CCYYMMDDCCYYMMDD </t>
  </si>
  <si>
    <t>Date - Last Worked</t>
  </si>
  <si>
    <t xml:space="preserve">297 Initial Disability Period Last Day Worked </t>
  </si>
  <si>
    <t>Date - Authorized Return to Work</t>
  </si>
  <si>
    <t xml:space="preserve">296 Initial Disability Period Return To Work </t>
  </si>
  <si>
    <t>Date - Admission</t>
  </si>
  <si>
    <t xml:space="preserve">435 Admission </t>
  </si>
  <si>
    <t>Date - Discharge</t>
  </si>
  <si>
    <t xml:space="preserve">096 Discharge </t>
  </si>
  <si>
    <t>Date - Assumed and Relinquished Care Dates</t>
  </si>
  <si>
    <t xml:space="preserve">090 Report Start 
091 Report End </t>
  </si>
  <si>
    <t>Property and Casualty Date of First Contact</t>
  </si>
  <si>
    <t>444 First Visit or Consultation</t>
  </si>
  <si>
    <t>Date - Repricer Received Date</t>
  </si>
  <si>
    <t xml:space="preserve">050 Received </t>
  </si>
  <si>
    <t>PWK</t>
  </si>
  <si>
    <t>Claim Supplemental Information</t>
  </si>
  <si>
    <t>PWK01</t>
  </si>
  <si>
    <t>Report Type Code</t>
  </si>
  <si>
    <t>03 Report Justifying Treatment Beyond Utilization
Guidelines
04 Drugs Administered
05 Treatment Diagnosis
06 Initial Assessment
07 Functional Goals
08 Plan of Treatment
09 Progress Report
10 Continued Treatment
11 Chemical Analysis
13 Certified Test Report
15 Justification for Admission
21 Recovery Plan
A3 Allergies/Sensitivities Document
A4 Autopsy Report
AM Ambulance Certification
AS Admission Summary
B2 Prescription
B3 Physician Order
B4 Referral Form
BR Benchmark Testing Results
BS Baseline
BT Blanket Test Results
CB Chiropractic Justification
CK Consent Form(s)
CT Certification
D2 Drug Profile Document
DA Dental Models
DB Durable Medical Equipment Prescription
DG Diagnostic Report
DJ Discharge Monitoring Report
DS Discharge Summary
EB Explanation of Benefits (Coordination of Benefits or
Medicare Secondary Payor)
HC Health Certificate
HR Health Clinic Records
I5 Immunization Record
IR State School Immunization Records
LA Laboratory Results
M1 Medical Record Attachment
MT Models
NN Nursing Notes
OB Operative Note
OC Oxygen Content Averaging Report
OD Orders and Treatments Document
OE Objective Physical Examination (including vital
signs) Document
OX Oxygen Therapy Certification
OZ Support Data for Claim
P4 Pathology Report
P5 Patient Medical History Document
PE Parenteral or Enteral Certification
PN Physical Therapy Notes
PO Prosthetics or Orthotic Certification
PQ Paramedical Results
PY Physician’s Report
PZ Physical Therapy Certification
RB Radiology Films
RR Radiology Reports
RT Report of Tests and Analysis Report
RX Renewable Oxygen Content Averaging Report
SG Symptoms Document
V5 Death Notification
XP Photographs</t>
  </si>
  <si>
    <t>PWK02</t>
  </si>
  <si>
    <t>Report Transmission Code</t>
  </si>
  <si>
    <t xml:space="preserve">AA Available on Request at Provider Site
BM By Mail
EL Electronically Only 
EM E-Mail
FT File Transfer 
FX By Fax </t>
  </si>
  <si>
    <t>PWK05</t>
  </si>
  <si>
    <t xml:space="preserve">AC Attachment Control Number </t>
  </si>
  <si>
    <t>PWK06</t>
  </si>
  <si>
    <t>CN1</t>
  </si>
  <si>
    <t>Contract Information</t>
  </si>
  <si>
    <t>CN101</t>
  </si>
  <si>
    <t>Contract Type Code</t>
  </si>
  <si>
    <t xml:space="preserve">01 Diagnosis Related Group (DRG)
02 Per Diem
03 Variable Per Diem
04 Flat
05 Capitated
06 Percent
09 Other </t>
  </si>
  <si>
    <t>CN102</t>
  </si>
  <si>
    <t>CN103</t>
  </si>
  <si>
    <t>Percent, Decimal Format</t>
  </si>
  <si>
    <t>CN104</t>
  </si>
  <si>
    <t>CN105</t>
  </si>
  <si>
    <t>Terms Discount Percent</t>
  </si>
  <si>
    <t>CN106</t>
  </si>
  <si>
    <t>Version Identifier</t>
  </si>
  <si>
    <t>AMT</t>
  </si>
  <si>
    <t>Patient Amount Paid</t>
  </si>
  <si>
    <t>AMT01</t>
  </si>
  <si>
    <t>Amount Qualifier Code</t>
  </si>
  <si>
    <t>F5 Patient Amount Paid</t>
  </si>
  <si>
    <t>AMT02</t>
  </si>
  <si>
    <t>Service Authorization Exception Code</t>
  </si>
  <si>
    <t xml:space="preserve">4N Special Payment Reference Number </t>
  </si>
  <si>
    <t xml:space="preserve">1 Immediate/Urgent Care 
2 Services Rendered in a Retroactive Period 
3 Emergency Care 
4 Client has Temporary Medicaid 
5 Request from County for Second Opinion to Determine if Recipient Can Work 
6 Request for Override Pending 
7 Special Handling
</t>
  </si>
  <si>
    <t>Mandatory Medicare (Section 4081) Crossover Indicator</t>
  </si>
  <si>
    <t xml:space="preserve">F5 Medicare Version Code </t>
  </si>
  <si>
    <t>Y 4081 
N Regular crossover</t>
  </si>
  <si>
    <t>Mammography Certification Number</t>
  </si>
  <si>
    <t xml:space="preserve">EW Mammography Certification Number </t>
  </si>
  <si>
    <t>Referral Number</t>
  </si>
  <si>
    <t xml:space="preserve">9F Referral Number </t>
  </si>
  <si>
    <t>Prior Authorization</t>
  </si>
  <si>
    <t xml:space="preserve">G1 Prior Authorization Number
</t>
  </si>
  <si>
    <t>Payer Claim Control Number</t>
  </si>
  <si>
    <t xml:space="preserve">F8 Original Reference Number </t>
  </si>
  <si>
    <t>Clinical Laboratory Improvement Amendment (CLIA) Number</t>
  </si>
  <si>
    <t xml:space="preserve">X4 Clinical Laboratory Improvement Amendment Number
</t>
  </si>
  <si>
    <t>Repriced Claim Number</t>
  </si>
  <si>
    <t>9A  Repriced Claim Reference Number</t>
  </si>
  <si>
    <t>Adjusted Repriced Claim Number</t>
  </si>
  <si>
    <t xml:space="preserve">9C Adjusted Repriced Claim Reference Number </t>
  </si>
  <si>
    <t>Investigational Device Exemption Number</t>
  </si>
  <si>
    <t xml:space="preserve">LX Qualified Products List </t>
  </si>
  <si>
    <t>Claim Identifier For Transmission Intermediaries</t>
  </si>
  <si>
    <t xml:space="preserve">D9 Claim Number
</t>
  </si>
  <si>
    <t>Medical Record Number</t>
  </si>
  <si>
    <t>EA Medical Record Identification Number</t>
  </si>
  <si>
    <t>Demonstration Project Identifier</t>
  </si>
  <si>
    <t xml:space="preserve">P4 Project Code </t>
  </si>
  <si>
    <t>Care Plan Oversight</t>
  </si>
  <si>
    <t xml:space="preserve">1J Facility ID Number </t>
  </si>
  <si>
    <t>K3</t>
  </si>
  <si>
    <t>File Information</t>
  </si>
  <si>
    <t>K301</t>
  </si>
  <si>
    <t>Fixed Format Information</t>
  </si>
  <si>
    <t>NTE</t>
  </si>
  <si>
    <t>Claim Note</t>
  </si>
  <si>
    <t>NTE01</t>
  </si>
  <si>
    <t>Note Reference Code</t>
  </si>
  <si>
    <t>ADD Additional Information
CER Certification narrative
DCP Goals, Rehabilitation Potential, or Discharge Plan
DGN Diagnosis Description
TPO Third Party Organization Notes</t>
  </si>
  <si>
    <t>NTE02</t>
  </si>
  <si>
    <t>Description</t>
  </si>
  <si>
    <t>CR1</t>
  </si>
  <si>
    <t>Ambulance Transport Information</t>
  </si>
  <si>
    <t>CR101</t>
  </si>
  <si>
    <t xml:space="preserve">LB Pound </t>
  </si>
  <si>
    <t>CR102</t>
  </si>
  <si>
    <t>CR104</t>
  </si>
  <si>
    <t>Ambulance Transport Reason Code</t>
  </si>
  <si>
    <t xml:space="preserve">A Patient was transported to nearest facility for care of symptoms, complaints, or both
B Patient was transported for the benefit of a preferred physician
C Patient was transported for the nearness of family members
D Patient was transported for the care of a specialist or for availability of specialized equipment
E Patient Transferred to Rehabilitation Facility </t>
  </si>
  <si>
    <t>CR105</t>
  </si>
  <si>
    <t xml:space="preserve">DH Miles
</t>
  </si>
  <si>
    <t>CR106</t>
  </si>
  <si>
    <t>Quantity</t>
  </si>
  <si>
    <t>CR109</t>
  </si>
  <si>
    <t>CR110</t>
  </si>
  <si>
    <t>CR2</t>
  </si>
  <si>
    <t>Spinal Manipulation Service Information</t>
  </si>
  <si>
    <t>CR208</t>
  </si>
  <si>
    <r>
      <rPr>
        <sz val="11"/>
        <rFont val="Arial"/>
        <family val="2"/>
      </rPr>
      <t>N</t>
    </r>
    <r>
      <rPr>
        <sz val="11"/>
        <color indexed="8"/>
        <rFont val="Arial"/>
        <family val="2"/>
      </rPr>
      <t>ature of Condition Code</t>
    </r>
  </si>
  <si>
    <t xml:space="preserve">A Acute Condition
C Chronic Condition
D Non-acute
E Non-Life Threatening
F Routine
G Symptomatic
M Acute Manifestation of a Chronic Condition </t>
  </si>
  <si>
    <t>CR210</t>
  </si>
  <si>
    <t>CR211</t>
  </si>
  <si>
    <t>CRC</t>
  </si>
  <si>
    <t>Ambulance Certification</t>
  </si>
  <si>
    <t>CRC01</t>
  </si>
  <si>
    <t>Code Category</t>
  </si>
  <si>
    <t xml:space="preserve">07 Ambulance Certification
</t>
  </si>
  <si>
    <t>CRC02</t>
  </si>
  <si>
    <t xml:space="preserve">N No
Y Yes </t>
  </si>
  <si>
    <t>CRC03</t>
  </si>
  <si>
    <t>Condition Indicator</t>
  </si>
  <si>
    <t xml:space="preserve">01 Patient was admitted to a hospital
04 Patient was moved by stretcher
05 Patient was unconscious or in shock
06 Patient was transported in an emergency situation
07 Patient had to be physically restrained
08 Patient had visible hemorrhaging
09 Ambulance service was medically necessary
12 Patient is confined to a bed or chair </t>
  </si>
  <si>
    <t>CRC04</t>
  </si>
  <si>
    <t>CRC05</t>
  </si>
  <si>
    <t>CRC06</t>
  </si>
  <si>
    <t>CRC07</t>
  </si>
  <si>
    <t>Patient Condition Information: Vision</t>
  </si>
  <si>
    <t xml:space="preserve">E1 Spectacle Lenses
E2 Contact Lenses
E3 Spectacle Frames </t>
  </si>
  <si>
    <t xml:space="preserve">N No
Y Yes
</t>
  </si>
  <si>
    <t xml:space="preserve">L1 General Standard of 20 Degree or .5 Diopter Sphere or Cylinder Change Met
L2 Replacement Due to Loss or Theft
L3 Replacement Due to Breakage or Damage
L4 Replacement Due to Patient Preference
L5 Replacement Due to Medical Reason </t>
  </si>
  <si>
    <t>Homebound Indicator</t>
  </si>
  <si>
    <t xml:space="preserve">75 Functional Limitations </t>
  </si>
  <si>
    <t xml:space="preserve">IH Independent at Home </t>
  </si>
  <si>
    <t>EPSDT Referral</t>
  </si>
  <si>
    <t xml:space="preserve">ZZ Mutually Defined </t>
  </si>
  <si>
    <t xml:space="preserve">N No 
Y Yes </t>
  </si>
  <si>
    <t>AV Available - Not Used 
NU Not Used
S2 Under Treatment
ST New Services Requested</t>
  </si>
  <si>
    <t>HI</t>
  </si>
  <si>
    <t>Health Care Diagnosis Code</t>
  </si>
  <si>
    <t>HI01</t>
  </si>
  <si>
    <t>Health Care Code Information</t>
  </si>
  <si>
    <t>HI01-1</t>
  </si>
  <si>
    <t>Code List Qualifier Code</t>
  </si>
  <si>
    <t xml:space="preserve">BK International Classification of Diseases Clinical Modification (ICD-9-CM) Principal Diagnosis
ABK International Classification of Diseases Clinical Modification (ICD-10-CM) Principal Diagnosis </t>
  </si>
  <si>
    <t>HI01-2</t>
  </si>
  <si>
    <t>Industry Code</t>
  </si>
  <si>
    <t>HI02</t>
  </si>
  <si>
    <t>HI02-1</t>
  </si>
  <si>
    <t>BF International Classification of Diseases Clinical Modification (ICD-9-CM) Diagnosis
ABF International Classification of Diseases Clinical Modification (ICD-10-CM) Diagnosis</t>
  </si>
  <si>
    <t>HI02-2</t>
  </si>
  <si>
    <t>HI03</t>
  </si>
  <si>
    <t>HI03-1</t>
  </si>
  <si>
    <t>HI03-2</t>
  </si>
  <si>
    <t>HI04</t>
  </si>
  <si>
    <t>HI04-1</t>
  </si>
  <si>
    <t>HI04-2</t>
  </si>
  <si>
    <t>HI05</t>
  </si>
  <si>
    <t>HI05-1</t>
  </si>
  <si>
    <t>HI05-2</t>
  </si>
  <si>
    <t>HI06</t>
  </si>
  <si>
    <t>HI06-1</t>
  </si>
  <si>
    <t>HI06-2</t>
  </si>
  <si>
    <t>HI07</t>
  </si>
  <si>
    <t>HI07-1</t>
  </si>
  <si>
    <t>HI07-2</t>
  </si>
  <si>
    <t>HI08</t>
  </si>
  <si>
    <t>HI08-1</t>
  </si>
  <si>
    <t>HI08-2</t>
  </si>
  <si>
    <t>HI09</t>
  </si>
  <si>
    <t>HI09-1</t>
  </si>
  <si>
    <t>HI09-2</t>
  </si>
  <si>
    <t>HI10</t>
  </si>
  <si>
    <t>HI10-1</t>
  </si>
  <si>
    <t>HI10-2</t>
  </si>
  <si>
    <t>HI11</t>
  </si>
  <si>
    <t>HI11-1</t>
  </si>
  <si>
    <t>HI11-2</t>
  </si>
  <si>
    <t>HI12</t>
  </si>
  <si>
    <t>HI12-1</t>
  </si>
  <si>
    <t>HI12-2</t>
  </si>
  <si>
    <t>Anesthesia Related Procedure</t>
  </si>
  <si>
    <t>BP Health Care Financing Administration Common Procedural Coding System Principal Procedure</t>
  </si>
  <si>
    <t xml:space="preserve">BO Health Care Financing Administration Common Procedural Coding System
</t>
  </si>
  <si>
    <t>Condition Information</t>
  </si>
  <si>
    <t xml:space="preserve">BG Condition
</t>
  </si>
  <si>
    <t>HI-03-2</t>
  </si>
  <si>
    <t>HCP</t>
  </si>
  <si>
    <t>Claim Pricing/Repricing Information</t>
  </si>
  <si>
    <t>HCP01</t>
  </si>
  <si>
    <t>Pricing Methodology</t>
  </si>
  <si>
    <t xml:space="preserve">00 Zero Pricing (Not Covered Under Contract)
01 Priced as Billed at 100%
02 Priced at the Standard Fee Schedule
03 Priced at a Contractual Percentage
04 Bundled Pricing
05 Peer Review Pricing
07 Flat Rate Pricing
08 Combination Pricing
09 Maternity Pricing
10 Other Pricing
11 Lower of Cost
12 Ratio of Cost
13 Cost Reimbursed
14 Adjustment Pricing </t>
  </si>
  <si>
    <t>HCP02</t>
  </si>
  <si>
    <t>HCP03</t>
  </si>
  <si>
    <t>HCP04</t>
  </si>
  <si>
    <t>HCP05</t>
  </si>
  <si>
    <t>Rate</t>
  </si>
  <si>
    <t>HCP06</t>
  </si>
  <si>
    <t>HCP07</t>
  </si>
  <si>
    <t>HCP13</t>
  </si>
  <si>
    <t>Reject Reason Code</t>
  </si>
  <si>
    <t xml:space="preserve">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
</t>
  </si>
  <si>
    <t>HCP14</t>
  </si>
  <si>
    <t>Policy Compliance Code</t>
  </si>
  <si>
    <t xml:space="preserve">1 Procedure Followed (Compliance)
2 Not Followed - Call Not Made (Non-Compliance Call Not Made)
3 Not Medically Necessary (Non-Compliance NonMedically Necessary)
4 Not Followed Other (Non-Compliance Other)
5 Emergency Admit to Non-Network Hospital </t>
  </si>
  <si>
    <t>HCP15</t>
  </si>
  <si>
    <t>Exception Code</t>
  </si>
  <si>
    <t>1 Non-Network Professional Provider in Network Hospital
2 Emergency Care
3 Services or Specialist not in Network
4 Out-of-Service Area
5 State Mandates
6 Other</t>
  </si>
  <si>
    <t>2310A</t>
  </si>
  <si>
    <t>Referring Provider Name</t>
  </si>
  <si>
    <t xml:space="preserve">DN Referring Provider 
P3 Primary Care Provider </t>
  </si>
  <si>
    <t xml:space="preserve">1 Person </t>
  </si>
  <si>
    <t xml:space="preserve">XX Centers for Medicare and Medicaid Services national Provider Identifier
</t>
  </si>
  <si>
    <t>Referring Provider Secondary Identification</t>
  </si>
  <si>
    <t xml:space="preserve">0B State License Number
1G Provider UPIN Number
G2 Provider Commercial Number </t>
  </si>
  <si>
    <t>2310B</t>
  </si>
  <si>
    <t>Rendering Provider Name</t>
  </si>
  <si>
    <t xml:space="preserve">82 Rendering Provider </t>
  </si>
  <si>
    <t xml:space="preserve">1 Person
2 Non-Person Entity </t>
  </si>
  <si>
    <t>Rendering Provider Specialty Information</t>
  </si>
  <si>
    <t xml:space="preserve">PE Performing </t>
  </si>
  <si>
    <t>Rendering Provider Secondary Identification</t>
  </si>
  <si>
    <t xml:space="preserve">0B State License Number
1G Provider UPIN Number 
G2 Provider Commercial Number
LU Location Number </t>
  </si>
  <si>
    <t>2310C</t>
  </si>
  <si>
    <t>Service Facility Location Name</t>
  </si>
  <si>
    <t xml:space="preserve">77 Service Location </t>
  </si>
  <si>
    <t>Service Facility Location Address</t>
  </si>
  <si>
    <t>Service Facility Location City, State, ZIP Code</t>
  </si>
  <si>
    <t>Service Facility Location Secondary Identification</t>
  </si>
  <si>
    <t xml:space="preserve">0B State License Number
G2 Provider Commercial Number 
LU Location Number
</t>
  </si>
  <si>
    <t>Service Facility Contact Information</t>
  </si>
  <si>
    <t xml:space="preserve">EX Telephone Extension
</t>
  </si>
  <si>
    <t>2310D</t>
  </si>
  <si>
    <t>Supervising Provider Name</t>
  </si>
  <si>
    <t>DQ Supervising Physician</t>
  </si>
  <si>
    <t>1 Person</t>
  </si>
  <si>
    <t>Supervising Provider Secondary Identification</t>
  </si>
  <si>
    <t>0B State License Number  
1G Provider UPIN Number
G2  Provider Commercial Number
LU Location Number</t>
  </si>
  <si>
    <t>2310E</t>
  </si>
  <si>
    <t>Ambulance Pick-up Location</t>
  </si>
  <si>
    <t>PW Pickup Address</t>
  </si>
  <si>
    <t>2 Non-Person Entity</t>
  </si>
  <si>
    <t>Ambulance Pick-up Location Address</t>
  </si>
  <si>
    <t>Ambulance Pick-up Location City, State, Zip Code</t>
  </si>
  <si>
    <t>2310F</t>
  </si>
  <si>
    <t>Ambulance Drop-off Location</t>
  </si>
  <si>
    <t>45 Drop-off Location</t>
  </si>
  <si>
    <t>Ambulance Drop-off Location Address</t>
  </si>
  <si>
    <t>Ambulance Drop-off Location City, State, Zip Code</t>
  </si>
  <si>
    <t>Other Subscriber Information</t>
  </si>
  <si>
    <t>01 Spouse
18 Self
19 Child
20 Employee
21 Unknown
39 Organ Donor
40 Cadaver Donor
53 Life Partner
G8 Other Relationship</t>
  </si>
  <si>
    <t>12 Medicare Secondary Working Aged Beneficiary or Spouse with Employer Group Health Plan
13 Medicare Secondary End-Stage Renal Disease Beneficiary in the Mandated Coordination Period with an Employer’s Group Health Plan
14 Medicare Secondary, No-fault Insurance including Auto is Primary 
15 Medicare Secondary Worker’s Compensation
16 Medicare Secondary Public Health Service (PHS)or Other Federal Agency,41 Medicare Secondary Black Lung
42 Medicare Secondary Veteran’s Administration
43 Medicare Secondary Disabled Beneficiary Under Age 65 with Large Group Health Plan (LGHP)
47 Medicare Secondary, Other Liability Insurance is Primary</t>
  </si>
  <si>
    <t>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t>
  </si>
  <si>
    <t>CAS</t>
  </si>
  <si>
    <t>Claim Level Adjustments</t>
  </si>
  <si>
    <t>CAS01</t>
  </si>
  <si>
    <t>Claim Adjustment Group Code</t>
  </si>
  <si>
    <t>CO Contractual Obligations
CR Correction and Reversals
OA Other adjustments
PI Payor Initiated Reductions
PR Patient Responsibility</t>
  </si>
  <si>
    <t>CAS02</t>
  </si>
  <si>
    <t>Claim Adjustment Reason Code</t>
  </si>
  <si>
    <t>CAS03</t>
  </si>
  <si>
    <t>CAS04</t>
  </si>
  <si>
    <t>CAS05</t>
  </si>
  <si>
    <t>CAS06</t>
  </si>
  <si>
    <t>CAS07</t>
  </si>
  <si>
    <t>CAS08</t>
  </si>
  <si>
    <t>CAS09</t>
  </si>
  <si>
    <t>CAS10</t>
  </si>
  <si>
    <t>CAS11</t>
  </si>
  <si>
    <t>CAS12</t>
  </si>
  <si>
    <t>CAS13</t>
  </si>
  <si>
    <t>CAS14</t>
  </si>
  <si>
    <t>CAS15</t>
  </si>
  <si>
    <t>CAS16</t>
  </si>
  <si>
    <t>CAS17</t>
  </si>
  <si>
    <t>CAS18</t>
  </si>
  <si>
    <t>CAS19</t>
  </si>
  <si>
    <t>Coordination of Benefits (COB) Payer Paid Amount</t>
  </si>
  <si>
    <t>D Payor Amount Paid</t>
  </si>
  <si>
    <t>Coordination of Benefits (COB) Total Non-covered Amount</t>
  </si>
  <si>
    <t>A8 Noncovered Charges - Actual</t>
  </si>
  <si>
    <t>Remaining Patient Liability</t>
  </si>
  <si>
    <t>EAF Amount Owed</t>
  </si>
  <si>
    <t>OI</t>
  </si>
  <si>
    <t>Other Insurance Coverage Information</t>
  </si>
  <si>
    <t>OI03</t>
  </si>
  <si>
    <t>N No
W Not Applicable
Y Yes</t>
  </si>
  <si>
    <t>OI04</t>
  </si>
  <si>
    <t>OI06</t>
  </si>
  <si>
    <t>MOA</t>
  </si>
  <si>
    <t>Outpatient loading edit Information</t>
  </si>
  <si>
    <t>MOA01</t>
  </si>
  <si>
    <t>Percentage as Decimal</t>
  </si>
  <si>
    <t>MOA02</t>
  </si>
  <si>
    <t>MOA03</t>
  </si>
  <si>
    <t>MOA04</t>
  </si>
  <si>
    <t>MOA05</t>
  </si>
  <si>
    <t>MOA06</t>
  </si>
  <si>
    <t>MOA07</t>
  </si>
  <si>
    <t>MOA08</t>
  </si>
  <si>
    <t>MOA09</t>
  </si>
  <si>
    <t>2330A</t>
  </si>
  <si>
    <t>Other Subscriber Name</t>
  </si>
  <si>
    <t>IL Insured or Subscriber</t>
  </si>
  <si>
    <t>II Standard Unique Health Identifier for each Individual
in the United States
MI Member Identification Number</t>
  </si>
  <si>
    <t>Other Subscriber Address</t>
  </si>
  <si>
    <t>Other Subscriber City, State, ZIP Code</t>
  </si>
  <si>
    <t>Other Subscriber Secondary Identification</t>
  </si>
  <si>
    <t>SY Social Security Number</t>
  </si>
  <si>
    <t>2330B</t>
  </si>
  <si>
    <t>Other Payer Name</t>
  </si>
  <si>
    <t>PR Payer</t>
  </si>
  <si>
    <t>Other Payer Address</t>
  </si>
  <si>
    <t>Other Payer City, State, ZIP Code</t>
  </si>
  <si>
    <t>Claim Check or Remittance Date</t>
  </si>
  <si>
    <t>573 Date Claim Paid</t>
  </si>
  <si>
    <t>Other Payer Secondary Identifier</t>
  </si>
  <si>
    <t>Other Payer Prior Authorization Number</t>
  </si>
  <si>
    <t>G1 Prior Authorization Number</t>
  </si>
  <si>
    <t>Other Payer Referral Number</t>
  </si>
  <si>
    <t>9F Referral Number</t>
  </si>
  <si>
    <t>Other Payer Claim Adjustment Indicator</t>
  </si>
  <si>
    <t>T4 Signal Code</t>
  </si>
  <si>
    <t>Other Payer Claim Control Number</t>
  </si>
  <si>
    <t>F8 Original Reference Number</t>
  </si>
  <si>
    <t>2330C</t>
  </si>
  <si>
    <t>Other Payer Referring Provider</t>
  </si>
  <si>
    <t>DN Referring Provider
P3 Primary Care Provider</t>
  </si>
  <si>
    <t>Other Payer Referring Provider Secondary Identification</t>
  </si>
  <si>
    <t xml:space="preserve">0B State License Number
1G Provider UPIN Number
G2 Provider Commercial Number
</t>
  </si>
  <si>
    <t>2330D</t>
  </si>
  <si>
    <t>Other Payer Rendering Provider</t>
  </si>
  <si>
    <t>82 Rendering Provider</t>
  </si>
  <si>
    <t>Other Payer Rendering Provider Secondary Identification</t>
  </si>
  <si>
    <t>0B State License Number
1G Provider UPIN Number
G2 Provider Commercial Number
LU Location Number</t>
  </si>
  <si>
    <t>2330E</t>
  </si>
  <si>
    <t>Other Payer Service Facility Location</t>
  </si>
  <si>
    <t>77 Service Location</t>
  </si>
  <si>
    <t>Other Payer Service Facility Location Secondary Identification</t>
  </si>
  <si>
    <t>0B State License Number
G2 Provider Commercial Number
LU Location Number</t>
  </si>
  <si>
    <t>2330F</t>
  </si>
  <si>
    <t>Other Payer Supervising Provider</t>
  </si>
  <si>
    <t>Other Payer Supervising Provider Secondary Identification</t>
  </si>
  <si>
    <t>2330G</t>
  </si>
  <si>
    <t>Other Payer Billing Provider</t>
  </si>
  <si>
    <t>Other Payer Billing Provider Secondary Identification</t>
  </si>
  <si>
    <t>Service Line Number</t>
  </si>
  <si>
    <t>LX</t>
  </si>
  <si>
    <t>LX01</t>
  </si>
  <si>
    <t>Assigned Number</t>
  </si>
  <si>
    <t>SV1</t>
  </si>
  <si>
    <t>Professional Service</t>
  </si>
  <si>
    <t>SV101</t>
  </si>
  <si>
    <t>Composite Medical Procedure Identifier</t>
  </si>
  <si>
    <t>SV101 -1</t>
  </si>
  <si>
    <t>Product/Service ID Qualifier</t>
  </si>
  <si>
    <t>ER Jurisdiction Specific Procedure and Supply Codes
HC Health Care Financing Administration Common Procedural Coding System (HCPCS) Codes
IV Home Infusion EDI Coalition (HIEC) Product/Service Code
WK Advanced Billing Concepts (ABC) Codes</t>
  </si>
  <si>
    <t>SV101 -2</t>
  </si>
  <si>
    <t>Product/Service ID</t>
  </si>
  <si>
    <t xml:space="preserve">SV101-3 </t>
  </si>
  <si>
    <t>Procedure Modifier</t>
  </si>
  <si>
    <t>SV101-4</t>
  </si>
  <si>
    <t>SV101-5</t>
  </si>
  <si>
    <t>SV101-6</t>
  </si>
  <si>
    <t>SV101-7</t>
  </si>
  <si>
    <t>SV102</t>
  </si>
  <si>
    <t>SV103</t>
  </si>
  <si>
    <t>MJ Minutes
UN Unit</t>
  </si>
  <si>
    <t>SV104</t>
  </si>
  <si>
    <t>SV105</t>
  </si>
  <si>
    <t>SV107</t>
  </si>
  <si>
    <t>Composite Diagnosis Code Pointer</t>
  </si>
  <si>
    <t>SV107-1</t>
  </si>
  <si>
    <t>Diagnosis Code Pointer</t>
  </si>
  <si>
    <t>SV107-2</t>
  </si>
  <si>
    <t>SV107-3</t>
  </si>
  <si>
    <t>SV107-4</t>
  </si>
  <si>
    <t>SV109</t>
  </si>
  <si>
    <t>Y Yes</t>
  </si>
  <si>
    <t>SV111</t>
  </si>
  <si>
    <t>SV112</t>
  </si>
  <si>
    <t>SV115</t>
  </si>
  <si>
    <t>Copay Status Code</t>
  </si>
  <si>
    <t>0 Copay exempt</t>
  </si>
  <si>
    <t>SV5</t>
  </si>
  <si>
    <t>Durable Medical Equipment Service</t>
  </si>
  <si>
    <t>SV501</t>
  </si>
  <si>
    <t>SV501-1</t>
  </si>
  <si>
    <t>HC Health Care Financing Administration Common Procedural Coding System (HCPCS) Codes</t>
  </si>
  <si>
    <t>SV501-2</t>
  </si>
  <si>
    <t>SV502</t>
  </si>
  <si>
    <t>DA Days</t>
  </si>
  <si>
    <t>SV503</t>
  </si>
  <si>
    <t>SV504</t>
  </si>
  <si>
    <t>SV505</t>
  </si>
  <si>
    <t>SV506</t>
  </si>
  <si>
    <t>Frequency Code</t>
  </si>
  <si>
    <t>1 Weekly
4 Monthly
6 Daily</t>
  </si>
  <si>
    <t>Line Supplemental Information</t>
  </si>
  <si>
    <t>03 Report Justifying Treatment Beyond Utilization
Guidelines
04 Drugs Administered
05 Treatment Diagnosis
06 Initial Assessment
07 Functional Goals
08 Plan of Treatment
09 Progress Report
10 Continued Treatment
11 Chemical Analysis
13 Certified Test Report
15 Justification for Admission
21 Recovery Plan
A3 Allergies/Sensitivities Document
A4 Autopsy Report
AM Ambulance Certification
AS Admission Summary
B2 Prescription
B3 Physician Order
B4 Referral Form
BR Benchmark Testing Results
BS Baseline
BT Blanket Test Results
CB Chiropractic Justification
CK Consent Form(s)
CT Certification
D2 Drug Profile Document
DA Dental Models
DB Durable Medical Equipment Prescription
DG Diagnostic Report
DJ Discharge Monitoring Report
DS Discharge Summary
EB Explanation of Benefits (Coordination of Benefits or
Medicare Secondary Payor)
HC Health Certificate
HR Health Clinic Records
I5 Immunization Record
ASC X12N • INSURANCE SUBCOMMITTEE 005010X222 • 837 • 2400 • PWK
TECHNICAL REPORT • TYPE 3 LINE SUPPLEMENTAL INFORMATION
MAY 2006 363
IR State School Immunization Records
LA Laboratory Results
M1 Medical Record Attachment
MT Models
NN Nursing Notes
OB Operative Note
OC Oxygen Content Averaging Report
OD Orders and Treatments Document
OE Objective Physical Examination (including vital
signs) Document
OX Oxygen Therapy Certification
OZ Support Data for Claim
P4 Pathology Report
P5 Patient Medical History Document
PE Parenteral or Enteral Certification
PN Physical Therapy Notes
PO Prosthetics or Orthotic Certification
PQ Paramedical Results
PY Physician’s Report
PZ Physical Therapy Certification
RB Radiology Films
RR Radiology Reports
RT Report of Tests and Analysis Report
RX Renewable Oxygen Content Averaging Report
SG Symptoms Document
V5 Death Notification
XP Photographs</t>
  </si>
  <si>
    <t>AA Available on Request at Provider Site
BM By Mail
EL Electronically Only
EM E-Mail
FT File Transfer
FX By Fax</t>
  </si>
  <si>
    <t>AC Attachment Control Number</t>
  </si>
  <si>
    <t>Durable Medical Equipment Certificate of Medical Necessity Indicator</t>
  </si>
  <si>
    <t>CT Certification</t>
  </si>
  <si>
    <t>AB Previously Submitted to Payer
AD Certification Included in this Claim
AF narrative Segment Included in this Claim
AG No Documentation is Required
NS Not Specified</t>
  </si>
  <si>
    <t>LB Pound</t>
  </si>
  <si>
    <t>A Patient was transported to nearest facility for care of
symptoms, complaints, or both
B Patient was transported for the benefit of a preferred
physician
C Patient was transported for the nearness of family
members
D Patient was transported for the care of a specialist
or for availability of specialized equipment
E Patient Transferred to Rehabilitation Facility</t>
  </si>
  <si>
    <t>DH Miles</t>
  </si>
  <si>
    <t>CR3</t>
  </si>
  <si>
    <t>Durable Medical Equipment Certification</t>
  </si>
  <si>
    <t>CR301</t>
  </si>
  <si>
    <t>Certification Type Code</t>
  </si>
  <si>
    <t>I Initial
R Renewal
S Revised</t>
  </si>
  <si>
    <t>CR302</t>
  </si>
  <si>
    <t>MO Months</t>
  </si>
  <si>
    <t>CR303</t>
  </si>
  <si>
    <t>07 Ambulance Certification</t>
  </si>
  <si>
    <t xml:space="preserve"> N No
Y Yes</t>
  </si>
  <si>
    <t>01 Patient was admitted to a hospital
04 Patient was moved by stretcher
05 Patient was unconscious or in shock
06 Patient was transported in an emergency situation
07 Patient had to be physically restrained
08 Patient had visible hemorrhaging
09 Ambulance service was medically necessary
12 Patient is confined to a bed or chair</t>
  </si>
  <si>
    <t>Hospice Employee Indicator</t>
  </si>
  <si>
    <t>70 Hospice</t>
  </si>
  <si>
    <t>65 Open</t>
  </si>
  <si>
    <t>Condition Indicator/Durable Medical Equipment</t>
  </si>
  <si>
    <t>09 Durable Medical Equipment Certification</t>
  </si>
  <si>
    <t>38 Certification signed by the physician is on file at the
supplier’s office
ZV Replacement Item</t>
  </si>
  <si>
    <t>Date - Service Date</t>
  </si>
  <si>
    <t>472 Service</t>
  </si>
  <si>
    <t>D8 Date Expressed in Format CCYYMMDD
RD8 Range of Dates Expressed in Format CCYYMMDDCCYYMMDD</t>
  </si>
  <si>
    <t>Date - Prescription Date</t>
  </si>
  <si>
    <t>471 Prescription</t>
  </si>
  <si>
    <t>DATE - Certification Revision/Recertification Date</t>
  </si>
  <si>
    <t>607 Certification Revision</t>
  </si>
  <si>
    <t>Date - Begin Therapy Date</t>
  </si>
  <si>
    <t>463 Begin Therapy</t>
  </si>
  <si>
    <t>Date - Last Certification Date</t>
  </si>
  <si>
    <t>461 Last Certification</t>
  </si>
  <si>
    <t>304 Latest Visit or Consultation</t>
  </si>
  <si>
    <t>Date - Test Date</t>
  </si>
  <si>
    <t>738 Most Recent Hemoglobin or Hematocrit or Both
739 Most Recent Serum Creatine</t>
  </si>
  <si>
    <t>Date - Shipped Date</t>
  </si>
  <si>
    <t>11 Shipped</t>
  </si>
  <si>
    <t>455 Last X-Ray</t>
  </si>
  <si>
    <t>454 Initial Treatment</t>
  </si>
  <si>
    <t>QTY</t>
  </si>
  <si>
    <t>Ambulance Patient Count</t>
  </si>
  <si>
    <t>QTY01</t>
  </si>
  <si>
    <t>Quantity Qualifier</t>
  </si>
  <si>
    <t>PT Patients</t>
  </si>
  <si>
    <t>QTY02</t>
  </si>
  <si>
    <t>Obstetric Anesthesia Additional Units</t>
  </si>
  <si>
    <t>FL Units</t>
  </si>
  <si>
    <t>MEA</t>
  </si>
  <si>
    <t>Test Result</t>
  </si>
  <si>
    <t>MEA01</t>
  </si>
  <si>
    <t>Measurement Reference ID Code</t>
  </si>
  <si>
    <t>OG Original,TR Test Results</t>
  </si>
  <si>
    <t>MEA02</t>
  </si>
  <si>
    <t>Measurement Qualifier</t>
  </si>
  <si>
    <t>HT Height
R1 Hemoglobin
R2 Hematocrit
R3 Epoetin Starting Dosage
R4 Creatinine</t>
  </si>
  <si>
    <t>MEA03</t>
  </si>
  <si>
    <t>Measurement Value</t>
  </si>
  <si>
    <t>01 Diagnosis Related Group (DRG)
02 Per Diem
03 Variable Per Diem
04 Flat
05 Capitated
06 Percent
09 Other</t>
  </si>
  <si>
    <t>Repriced Line Item Reference Number</t>
  </si>
  <si>
    <t>9B Repriced Line Item Reference Number</t>
  </si>
  <si>
    <t>Adjusted Repriced Line Item Reference Number</t>
  </si>
  <si>
    <t>9D Adjusted Repriced Line Item Reference Number</t>
  </si>
  <si>
    <t>REF04</t>
  </si>
  <si>
    <t>Reference Identifier</t>
  </si>
  <si>
    <t>REF04 - 1</t>
  </si>
  <si>
    <t>2U Payer Identification Number</t>
  </si>
  <si>
    <t>REF04 - 2</t>
  </si>
  <si>
    <t>Line Item Control Number</t>
  </si>
  <si>
    <t>6R Provider Control Number</t>
  </si>
  <si>
    <t>EW Mammography Certification Number</t>
  </si>
  <si>
    <t>X4 Clinical Laboratory Improvement Amendment Number</t>
  </si>
  <si>
    <t>Referring Clinical Laboratory Improvement Amendment (CLIA) Facility Identification</t>
  </si>
  <si>
    <t>F4 Facility Certification Number</t>
  </si>
  <si>
    <t>Immunization Batch Number</t>
  </si>
  <si>
    <t>BT Batch Number</t>
  </si>
  <si>
    <t>Sales Tax Amount</t>
  </si>
  <si>
    <t>T Tax</t>
  </si>
  <si>
    <t>Postage Claimed Amount</t>
  </si>
  <si>
    <t>F4 Postage Claimed</t>
  </si>
  <si>
    <t>Line Note</t>
  </si>
  <si>
    <t>ADD Additional Information
DCP Goals, Rehabilitation Potential, or Discharge Plans</t>
  </si>
  <si>
    <t>Third Party Organization Notes</t>
  </si>
  <si>
    <t>TPO Third Party Organization Notes</t>
  </si>
  <si>
    <t>PS1</t>
  </si>
  <si>
    <t>Purchased Service Information</t>
  </si>
  <si>
    <t>PS101</t>
  </si>
  <si>
    <t>PS102</t>
  </si>
  <si>
    <t>Line Pricing/Repricing Information</t>
  </si>
  <si>
    <t>00 Zero Pricing (Not Covered Under Contract)
01 Priced as Billed at 100%
02 Priced at the Standard Fee Schedule
03 Priced at a Contractual Percentage
04 Bundled Pricing
05 Peer Review Pricing
06 Per Diem Pricing
07 Flat Rate Pricing
08 Combination Pricing
09 Maternity Pricing
10 Other Pricing
11 Lower of Cost
12 Ratio of Cost
13 Cost Reimbursed
14 Adjustment Pricing</t>
  </si>
  <si>
    <t>HCP09</t>
  </si>
  <si>
    <t>ER Jurisdiction Specific Procedure and Supply Codes
HC Health Care Financing Administration Common
Procedural Coding System (HCPCS) Codes
IV Home Infusion EDI Coalition (HIEC) Product/Service
Code
WK Advanced Billing Concepts (ABC) Codes</t>
  </si>
  <si>
    <t>HCP10</t>
  </si>
  <si>
    <t>HCP11</t>
  </si>
  <si>
    <t>HCP12</t>
  </si>
  <si>
    <t>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t>
  </si>
  <si>
    <t>1 Procedure Followed (Compliance)
2 Not Followed - Call Not Made (Non-Compliance Call
Not Made)
3 Not Medically Necessary (Non-Compliance Non-
Medically Necessary)
4 Not Followed Other (Non-Compliance Other)
5 Emergency Admit to Non-Network Hospital</t>
  </si>
  <si>
    <t>1 Non-Network Professional Provider in Network
Hospital
2 Emergency Care
3 Services or Specialist not in Network
4 Out-of-Service Area
5 State Mandates
6 Other</t>
  </si>
  <si>
    <t>Drug Identification</t>
  </si>
  <si>
    <t>LIN</t>
  </si>
  <si>
    <t>LIN02</t>
  </si>
  <si>
    <t>N4 national Drug Code in 5-4-2 Format
EN EAN/UCC - 13, EO EAN/UCC - 8
HI HIBC (Health Care Industry Bar Code) Supplier Labeling Standard Primary Data Message
ON Customer Order Number
UK GTIN 14-digit Data Structure
UP UCC - 12</t>
  </si>
  <si>
    <t>LIN03</t>
  </si>
  <si>
    <t>CTP</t>
  </si>
  <si>
    <t>Drug Quantity</t>
  </si>
  <si>
    <t>CTP04</t>
  </si>
  <si>
    <t>CTP05</t>
  </si>
  <si>
    <t>Composite Unit of Measure</t>
  </si>
  <si>
    <t>CTP05 - 1</t>
  </si>
  <si>
    <t>F2 International Unit
GR Gram
ME Milligram
ML Milliliter
UN Unit</t>
  </si>
  <si>
    <t>Prescription or Compound Drug Association Number</t>
  </si>
  <si>
    <t>VY Link Sequence Number
XZ Pharmacy Prescription Number</t>
  </si>
  <si>
    <t>2420A</t>
  </si>
  <si>
    <t>PE Performing</t>
  </si>
  <si>
    <t>PXC Health Care Provider Taxonomy Code</t>
  </si>
  <si>
    <t>2420B</t>
  </si>
  <si>
    <t>Purchased Service Provider Name</t>
  </si>
  <si>
    <t>QB Purchase Service Provider</t>
  </si>
  <si>
    <t>XX Centers for Medicare and Medicaid Services
national Provider Identifier</t>
  </si>
  <si>
    <t>Purchased Service Provider Secondary Identification</t>
  </si>
  <si>
    <t>0B State License Number
1G Provider UPIN Number
G2 Provider Commercial Number</t>
  </si>
  <si>
    <t>REFERENCE IDENTIFIER</t>
  </si>
  <si>
    <t>2420C</t>
  </si>
  <si>
    <t>Service Facility Location</t>
  </si>
  <si>
    <t>G2 Provider Commercial Number 
LU Location Number</t>
  </si>
  <si>
    <t>2420D</t>
  </si>
  <si>
    <t>REF04-1</t>
  </si>
  <si>
    <t>REF04-2</t>
  </si>
  <si>
    <t>Reference Identification Number</t>
  </si>
  <si>
    <t>2420E</t>
  </si>
  <si>
    <t>Ordering Provider Name</t>
  </si>
  <si>
    <t>DK Ordering Physician</t>
  </si>
  <si>
    <t>Ordering Provider Address</t>
  </si>
  <si>
    <t>Ordering Provider City, State, ZIP Code</t>
  </si>
  <si>
    <t>Ordering Provider Secondary Identification</t>
  </si>
  <si>
    <t>Ordering Provider Contact Information</t>
  </si>
  <si>
    <t>2420F</t>
  </si>
  <si>
    <t>2420G</t>
  </si>
  <si>
    <t>2420H</t>
  </si>
  <si>
    <t>Line Adjudication Information</t>
  </si>
  <si>
    <t>SVD</t>
  </si>
  <si>
    <t>SVD01</t>
  </si>
  <si>
    <t>SVD02</t>
  </si>
  <si>
    <t>SVD03</t>
  </si>
  <si>
    <t>SVD03-1</t>
  </si>
  <si>
    <t>SVD03-2</t>
  </si>
  <si>
    <t>SVD03-3</t>
  </si>
  <si>
    <t>SVD03-4</t>
  </si>
  <si>
    <t>SVD03-5</t>
  </si>
  <si>
    <t>SVD03-6</t>
  </si>
  <si>
    <t>SVD03-7</t>
  </si>
  <si>
    <t>SVD05</t>
  </si>
  <si>
    <t>SVD06</t>
  </si>
  <si>
    <t>Line Adjustment</t>
  </si>
  <si>
    <t>Line Check or Remittance Date</t>
  </si>
  <si>
    <t>Form Identification Code</t>
  </si>
  <si>
    <t>LQ</t>
  </si>
  <si>
    <t>LQ01</t>
  </si>
  <si>
    <t>AS Form Type Code
UT Centers for Medicare and Medicaid Services (CMS) Durable Medical Equipment Regional Carrier (DMERC) Certificate of Medical Necessity (CMN) Forms</t>
  </si>
  <si>
    <t>LQ02</t>
  </si>
  <si>
    <t>FRM</t>
  </si>
  <si>
    <t>Supporting Documentation</t>
  </si>
  <si>
    <t>FRM01</t>
  </si>
  <si>
    <t>Assigned Identification</t>
  </si>
  <si>
    <t>FRM02</t>
  </si>
  <si>
    <t>FRM03</t>
  </si>
  <si>
    <t>FRM04</t>
  </si>
  <si>
    <t>FRM05</t>
  </si>
  <si>
    <t>SE</t>
  </si>
  <si>
    <t>Transaction Set Trailer</t>
  </si>
  <si>
    <t>SE01</t>
  </si>
  <si>
    <t>Number of Included Segments</t>
  </si>
  <si>
    <t>SE02</t>
  </si>
  <si>
    <t>GE</t>
  </si>
  <si>
    <t>Functional Group Trailer</t>
  </si>
  <si>
    <t>GE01</t>
  </si>
  <si>
    <t>Number of Transaction Sets Included</t>
  </si>
  <si>
    <t>GE02</t>
  </si>
  <si>
    <t>IEA</t>
  </si>
  <si>
    <t>Interchange Control Trailer</t>
  </si>
  <si>
    <t>IEA01</t>
  </si>
  <si>
    <t>IEA02</t>
  </si>
  <si>
    <t xml:space="preserve">00 No Authorization Information Present
03 Additional Data Identification </t>
  </si>
  <si>
    <t>00 No Security Information Present
01 Password</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</si>
  <si>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t>
  </si>
  <si>
    <t xml:space="preserve">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 </t>
  </si>
  <si>
    <t>0 No Interchange Acknowledgment Requested
1 Interchange Acknowledgment Requested (TA1)</t>
  </si>
  <si>
    <t>"P/T"</t>
  </si>
  <si>
    <t>X Accredited Standards Committee X12</t>
  </si>
  <si>
    <t xml:space="preserve">005010X223A2 Standards Approved for Publication by ASC X12 Procedures Review Board through October 2003
</t>
  </si>
  <si>
    <t>"005010X223A2"</t>
  </si>
  <si>
    <t xml:space="preserve">00 Original 
18 Reissue </t>
  </si>
  <si>
    <t>31 Subrogation Demand 
CH Chargeable 
RP Reporting</t>
  </si>
  <si>
    <t xml:space="preserve">EM Electronic Mail
FX Facsimile
TE Telephone </t>
  </si>
  <si>
    <t xml:space="preserve">EM Electronic Mail
EX Telephone Extension
FX Facsimile
TE Telephone </t>
  </si>
  <si>
    <t xml:space="preserve">85 Billing Provider </t>
  </si>
  <si>
    <t xml:space="preserve">XX Centers for Medicare and Medicaid Services National Provider Identifier
</t>
  </si>
  <si>
    <t xml:space="preserve">EI Employer’s Identification Number </t>
  </si>
  <si>
    <t xml:space="preserve">EM Electronic Mail
EX Telephone Extension
FX Facsimile
TE Telephone
</t>
  </si>
  <si>
    <t xml:space="preserve">PI Payor Identification
XV Centers for Medicare and Medicaid Services PlanID
</t>
  </si>
  <si>
    <t>Pay-To Plan City/State/Zip Code</t>
  </si>
  <si>
    <t xml:space="preserve">2U Payer Identification Number 
FY Claim Office Number
NF National Association of Insurance Commissioners (NAIC) Code
</t>
  </si>
  <si>
    <t>Pay-To Tax Identification Number</t>
  </si>
  <si>
    <t>0 No Subordinate HL Segment in This Hierarchical Structure.
1 Additional Subordinate HL Data Segment in This Hierarchical Structure.</t>
  </si>
  <si>
    <t xml:space="preserve">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 </t>
  </si>
  <si>
    <t>II Standard Unique Health Identifier for each Individual in the United States 
MI Member Identification Number</t>
  </si>
  <si>
    <t>2U Payer Identification Number
EI Employer’s Identification Number
FY Claim Office Number
NF National Association of Insurance Commissioners (NAIC) Code</t>
  </si>
  <si>
    <t xml:space="preserve">G2 Provider Commercial Number 
LU Location Number
</t>
  </si>
  <si>
    <t>0 No Subordinate HL Segment in This Hierarchical Structure</t>
  </si>
  <si>
    <t>Patient City/State/ZIP Code</t>
  </si>
  <si>
    <t>Claim information</t>
  </si>
  <si>
    <t xml:space="preserve">A Uniform Billing Claim Form Bill Type
</t>
  </si>
  <si>
    <t xml:space="preserve">A Assigned 
B Assignment Accepted on Clinical Lab Services Only 
C Not Assigned </t>
  </si>
  <si>
    <t xml:space="preserve">N No
W Not Applicable 
Y Yes
</t>
  </si>
  <si>
    <t xml:space="preserve">I Informed Consent to Release Medical Information for Conditions or Diagnoses Regulated by Federal Statutes 
Y Yes, Provider has a Signed Statement Permitting Release of Medical Billing Data Related to a Claim </t>
  </si>
  <si>
    <t xml:space="preserve">1 Proof of Eligibility Unknown or Unavailable
2 Litigation
3 Authorization Delays
4 Delay in Certifying Provider
5 Delay in Supplying Billing Forms
6 Delay in Delivery of Custom-made Appliances
7 Third Party Processing Delay
8 Delay in Eligibility Determination
9 Original Claim Rejected or Denied Due to a Reason Unrelated to the Billing Limitation Rules
10 Administration Delay in the Prior Approval Process
11 Other
15 Natural Disaster
</t>
  </si>
  <si>
    <t>Discharge Hour</t>
  </si>
  <si>
    <t xml:space="preserve">TM Time Expressed in Format HHMM </t>
  </si>
  <si>
    <t>Statement Dates</t>
  </si>
  <si>
    <t xml:space="preserve">434 Statement </t>
  </si>
  <si>
    <t xml:space="preserve">RD8 Range of Dates Expressed in Format CCYYMMDDCCYYMMDD </t>
  </si>
  <si>
    <t>Admission Date/Hour</t>
  </si>
  <si>
    <t xml:space="preserve">D8 Date Expressed in Format CCYYMMDD
DT Date and Time Expressed in Format CCYYMMDDHHMM </t>
  </si>
  <si>
    <t>CL1</t>
  </si>
  <si>
    <t>Institutional Claim Code</t>
  </si>
  <si>
    <t>CL101</t>
  </si>
  <si>
    <t>Admission Type Code</t>
  </si>
  <si>
    <t>CL102</t>
  </si>
  <si>
    <t>Admission Source Code</t>
  </si>
  <si>
    <t>CL103</t>
  </si>
  <si>
    <t>Patient Status Code</t>
  </si>
  <si>
    <t>03 Report Justifying Treatment Beyond Utilization Guidelines
04 Drugs Administered
05 Treatment Diagnosis
06 Initial Assessment
07 Functional Goals
08 Plan of Treatment
09 Progress Report
10 Continued Treatment
11 Chemical Analysis
13 Certified Test Report
15 Justification for Admission
21 Recovery Plan
A3 Allergies/Sensitivities Document
A4 Autopsy Report
AM Ambulance Certification
AS Admission Summary
B2 Prescription
B3 Physician Order
B4 Referral Form
BR Benchmark Testing Results
BS Baseline
BT Blanket Test Results
CB Chiropractic Justification
CK Consent Form(s)
CT Certification
D2 Drug Profile Document
DA Dental Models
DB Durable Medical Equipment Prescription
DG Diagnostic Report
DJ Discharge Monitoring Report
DS Discharge Summary
EB Explanation of Benefits (Coordination of Benefits or Medicare Secondary Payor)
HC Health Certificate
HR Health Clinic Records
I5 Immunization Record
IR State School Immunization Records
LA Laboratory Results
M1 Medical Record Attachment
MT Models
NN Nursing Notes
OB Operative Note
OC Oxygen Content Averaging Report
OD Orders and Treatments Document
OE Objective Physical Examination (including vital signs) Document
OX Oxygen Therapy Certification
OZ Support Data for Claim
P4 Pathology Report
P5 Patient Medical History Document
PE Parenteral or Enteral Certification
PN Physical Therapy Notes
PO Prosthetics or Orthotic Certification
PQ Paramedical Results
PY Physician’s Report
PZ Physical Therapy Certification
RB Radiology Films
RR Radiology Reports
RT Report of Tests and Analysis Report
RX Renewable Oxygen Content Averaging Report
SG Symptoms Document
V5 Death Notification
XP Photographs</t>
  </si>
  <si>
    <t xml:space="preserve">AA Available on Request at Provider Site 
BM By Mail
EL Electronically Only 
EM E-Mail
FT File Transfer 
FX By Fax </t>
  </si>
  <si>
    <t>Patient Estimated Amount Due</t>
  </si>
  <si>
    <t xml:space="preserve">F3 Patient Responsibility - Estimated </t>
  </si>
  <si>
    <t xml:space="preserve">1 Immediate/Urgent Care 
2 Services Rendered in a Retroactive Period 
3 Emergency Care 
4 Client has Temporary Medicaid 
5 Request from County for Second Opinion to Determine if Recipient Can Work 
6 Request for Override Pending 
7 Special Handling
</t>
  </si>
  <si>
    <t xml:space="preserve">9A Repriced Claim Reference Number </t>
  </si>
  <si>
    <t>Auto Accident State</t>
  </si>
  <si>
    <t xml:space="preserve">LU Location Number </t>
  </si>
  <si>
    <t xml:space="preserve">EA Medical Record Identification Number </t>
  </si>
  <si>
    <t>Peer Review Organization (PRO) Approval Number</t>
  </si>
  <si>
    <t xml:space="preserve">G4 Peer Review Organization (PRO) Approval Number </t>
  </si>
  <si>
    <t xml:space="preserve">ALG Allergies
DCP Goals, Rehabilitation Potential, or Discharge Plans
DGN Diagnosis Description
DME Durable Medical Equipment (DME) and Supplies
MED Medications
NTR Nutritional Requirements
ODT Orders for Disciplines and Treatments
RHB Functional Limitations, Reason Homebound, or Both
RLH Reasons Patient Leaves Home
RNH Times and Reasons Patient Not at Home
SET Unusual Home, Social Environment, or Both
SFM Safety Measures
SPT Supplementary Plan of Treatment
UPI Updated Information </t>
  </si>
  <si>
    <t>Billing Note</t>
  </si>
  <si>
    <t xml:space="preserve">ADD Additional Information </t>
  </si>
  <si>
    <t>AV Available - Not Used 
NU Not Used 
S2 Under Treatment
ST New Services Requested</t>
  </si>
  <si>
    <t>Principal Diagnosis</t>
  </si>
  <si>
    <t xml:space="preserve">ABK International Classification of Diseases Clinical Modification (ICD-10-CM) Principal Diagnosis 
BK International Classification of Diseases Clinical Modification (ICD-9-CM) Principal Diagnosis
</t>
  </si>
  <si>
    <t>HI01-9</t>
  </si>
  <si>
    <t xml:space="preserve">N No
U Unknown
W Not Applicable
Y Yes </t>
  </si>
  <si>
    <t>Admitting Diagnosis</t>
  </si>
  <si>
    <t xml:space="preserve">ABJ International Classification of Diseases Clinical Modification (ICD-10-CM) Admitting Diagnosis 
BJ International Classification of Diseases Clinical Modification (ICD-9-CM) Admitting Diagnosis
</t>
  </si>
  <si>
    <t>Patient's Reason For Visit</t>
  </si>
  <si>
    <t>APR International Classification of Diseases Clinical Modification (ICD-10-CM) Patient’s Reason for Visit 
PR International Classification of Diseases Clinical Modification (ICD-9-CM) Patient’s Reason for Visit</t>
  </si>
  <si>
    <t>External Cause of Injury</t>
  </si>
  <si>
    <t xml:space="preserve">ABN International Classification of Diseases Clinical Modification (ICD-10-CM) External Cause of Injury Code 
BN International Classification of Diseases Clinical Modification (ICD-9-CM) External Cause of Injury Code (E-codes)
</t>
  </si>
  <si>
    <t>HI02-9</t>
  </si>
  <si>
    <t>HI03-9</t>
  </si>
  <si>
    <t>HI04-9</t>
  </si>
  <si>
    <t>HI05-9</t>
  </si>
  <si>
    <t>HI06-9</t>
  </si>
  <si>
    <t>HI07-9</t>
  </si>
  <si>
    <t>HI08-9</t>
  </si>
  <si>
    <t>HI09-9</t>
  </si>
  <si>
    <t>HI10-9</t>
  </si>
  <si>
    <t>HI11-9</t>
  </si>
  <si>
    <t>HI12-9</t>
  </si>
  <si>
    <t>Diagnosis Related Group (DRG) Information</t>
  </si>
  <si>
    <t xml:space="preserve">DR Diagnosis Related Group (DRG)
</t>
  </si>
  <si>
    <t>Other Diagnosis Information</t>
  </si>
  <si>
    <t xml:space="preserve">ABF International Classification of Diseases Clinical Modification (ICD-10-CM) Diagnosis
BF International Classification of Diseases Clinical Modification (ICD-9-CM) Diagnosis
</t>
  </si>
  <si>
    <t>Principal Procedure Information</t>
  </si>
  <si>
    <t xml:space="preserve">BBR International Classification of Diseases Clinical Modification (ICD-10-PCS) Principal Procedure Codes 
BR International Classification of Diseases Clinical Modification (ICD-9-CM) Principal Procedure Codes
CAH Advanced Billing Concepts (ABC) Codes
</t>
  </si>
  <si>
    <t>HI01-3</t>
  </si>
  <si>
    <t>HI01-4</t>
  </si>
  <si>
    <t>Other Procedure Information</t>
  </si>
  <si>
    <t xml:space="preserve">BBQ International Classification of Diseases Clinical Modification (ICD-10-PCS) Other Procedure Codes 
BQ International Classification of Diseases Clinical Modification (ICD-9-CM) Other Procedure Codes
</t>
  </si>
  <si>
    <t>HI02-3</t>
  </si>
  <si>
    <t>HI02-4</t>
  </si>
  <si>
    <t>HI03-3</t>
  </si>
  <si>
    <t>HI03-4</t>
  </si>
  <si>
    <t>HI04-3</t>
  </si>
  <si>
    <t>HI04-4</t>
  </si>
  <si>
    <t>HI05-3</t>
  </si>
  <si>
    <t>HI05-4</t>
  </si>
  <si>
    <t>HI06-3</t>
  </si>
  <si>
    <t>HI06-4</t>
  </si>
  <si>
    <t>HI07-3</t>
  </si>
  <si>
    <t>HI07-4</t>
  </si>
  <si>
    <t>HI08-3</t>
  </si>
  <si>
    <t>HI08-4</t>
  </si>
  <si>
    <t>HI09-3</t>
  </si>
  <si>
    <t>HI09-4</t>
  </si>
  <si>
    <t>HI10-3</t>
  </si>
  <si>
    <t>HI10-4</t>
  </si>
  <si>
    <t>HI11-3</t>
  </si>
  <si>
    <t>HI11-4</t>
  </si>
  <si>
    <t>HI12-3</t>
  </si>
  <si>
    <t>HI12-4</t>
  </si>
  <si>
    <t>Occurrence Span Information</t>
  </si>
  <si>
    <t xml:space="preserve">BI Occurrence Span
</t>
  </si>
  <si>
    <t>Occurrence Information</t>
  </si>
  <si>
    <t xml:space="preserve">BH Occurrence
</t>
  </si>
  <si>
    <t>Value Information</t>
  </si>
  <si>
    <t xml:space="preserve">BE Value
</t>
  </si>
  <si>
    <t>HI01-5</t>
  </si>
  <si>
    <t>HI02-5</t>
  </si>
  <si>
    <t>HI03-5</t>
  </si>
  <si>
    <t>HI04-5</t>
  </si>
  <si>
    <t>HI05-5</t>
  </si>
  <si>
    <t>HI06-5</t>
  </si>
  <si>
    <t>HI07-5</t>
  </si>
  <si>
    <t>HI08-5</t>
  </si>
  <si>
    <t>HI09-5</t>
  </si>
  <si>
    <t>HI10-5</t>
  </si>
  <si>
    <t>HI11-5</t>
  </si>
  <si>
    <t>HI12-5</t>
  </si>
  <si>
    <t>Treatment Code Information</t>
  </si>
  <si>
    <t xml:space="preserve">TC Treatment Codes
</t>
  </si>
  <si>
    <t xml:space="preserve">00 Zero Pricing (Not Covered Under Contract)
01 Priced as Billed at 100%
02 Priced at the Standard Fee Schedule
03 Priced at a Contractual Percentage
04 Bundled Pricing
05 Peer Review Pricing
06 Per Diem Pricing
07 Flat Rate Pricing
08 Combination Pricing
09 Maternity Pricing
10 Other Pricing
11 Lower of Cost
12 Ratio of Cost
13 Cost Reimbursed
14 Adjustment Pricing </t>
  </si>
  <si>
    <t>Encounter: "02/07"</t>
  </si>
  <si>
    <t>HCP08</t>
  </si>
  <si>
    <t>DA Days
UN Unit</t>
  </si>
  <si>
    <t xml:space="preserve">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 </t>
  </si>
  <si>
    <t xml:space="preserve">1 Procedure Followed (Compliance)
2 Not Followed - Call Not Made (Non-Compliance Call Not Made)
3 Not Medically Necessary (Non-Compliance NonMedically Necessary)
4 Not Followed Other (Non-Compliance Other)
5 Emergency Admit to Non-Network Hospital
</t>
  </si>
  <si>
    <t xml:space="preserve">1 Non-Network Professional Provider in Network Hospital
2 Emergency Care
3 Services or Specialist not in Network
4 Out-of-Service Area
5 State Mandates
6 Other
</t>
  </si>
  <si>
    <t>Attending Provider Name</t>
  </si>
  <si>
    <t xml:space="preserve">71 Attending Physician </t>
  </si>
  <si>
    <t>Attending Provider Specialty Information</t>
  </si>
  <si>
    <t>AT Attending</t>
  </si>
  <si>
    <t>Attending Provider Secondary Identification</t>
  </si>
  <si>
    <t xml:space="preserve">0B State License Number
1G Provider UPIN Number 
G2 Provider Commercial Number 
LU Location Number
</t>
  </si>
  <si>
    <t>Operating Physician Name</t>
  </si>
  <si>
    <t xml:space="preserve">72 Operating Physician </t>
  </si>
  <si>
    <t>Operating Physician Secondary Identification</t>
  </si>
  <si>
    <t>Other Operating Physician Name</t>
  </si>
  <si>
    <t>Other Operating Physician Secondary Identification</t>
  </si>
  <si>
    <t>Service Facility Location City/State/ZIP</t>
  </si>
  <si>
    <t>Service Facility Secondary Identification</t>
  </si>
  <si>
    <t xml:space="preserve">DN Referring Provider </t>
  </si>
  <si>
    <t xml:space="preserve">0B State License Number
1G Provider UPIN Number 
G2 Provider Commercial Number </t>
  </si>
  <si>
    <t xml:space="preserve">A Payer Responsibility Four
B Payer Responsibility Five
C Payer Responsibility Six
D Payer Responsibility Seven
E Payer Responsibility Eight
F Payer Responsibility Nine
G Payer Responsibility Ten
H Payer Responsibility Eleven
P Primary
S Secondary
T Tertiary
U Unknown </t>
  </si>
  <si>
    <t xml:space="preserve">01 Spouse
18 Self
19 Child
20 Employee
21 Unknown
39 Organ Donor
40 Cadaver Donor
53 Life Partner
G8 Other Relationship
</t>
  </si>
  <si>
    <t xml:space="preserve">D Payor Amount Paid </t>
  </si>
  <si>
    <t xml:space="preserve">EAF Amount Owed </t>
  </si>
  <si>
    <t xml:space="preserve">A8 Noncovered Charges - Actual </t>
  </si>
  <si>
    <t xml:space="preserve">N No
W Not Applicable 
Y Yes </t>
  </si>
  <si>
    <t>MIA</t>
  </si>
  <si>
    <t>Inpatient Adjudication Information</t>
  </si>
  <si>
    <t>MIA01</t>
  </si>
  <si>
    <t>MIA03</t>
  </si>
  <si>
    <t>MIA04</t>
  </si>
  <si>
    <t>MIA05</t>
  </si>
  <si>
    <t>MIA06</t>
  </si>
  <si>
    <t>MIA07</t>
  </si>
  <si>
    <t>MIA08</t>
  </si>
  <si>
    <t>MIA09</t>
  </si>
  <si>
    <t>MIA10</t>
  </si>
  <si>
    <t>MIA11</t>
  </si>
  <si>
    <t>MIA12</t>
  </si>
  <si>
    <t>MIA13</t>
  </si>
  <si>
    <t>MIA14</t>
  </si>
  <si>
    <t>MIA15</t>
  </si>
  <si>
    <t>MIA16</t>
  </si>
  <si>
    <t>MIA17</t>
  </si>
  <si>
    <t>MIA18</t>
  </si>
  <si>
    <t>MIA19</t>
  </si>
  <si>
    <t>MIA20</t>
  </si>
  <si>
    <t>MIA21</t>
  </si>
  <si>
    <t>MIA22</t>
  </si>
  <si>
    <t>MIA23</t>
  </si>
  <si>
    <t>MIA24</t>
  </si>
  <si>
    <t>Outpatient Adjudication Information</t>
  </si>
  <si>
    <t xml:space="preserve">II Standard Unique Health Identifier for each Individual in the United States 
MI Member Identification Number </t>
  </si>
  <si>
    <t>Other Subscriber City/State/ZIP Code</t>
  </si>
  <si>
    <t>Other Subscriber Secondary Information</t>
  </si>
  <si>
    <t xml:space="preserve">PR Payer </t>
  </si>
  <si>
    <t>Other Payer City/State/ZIP Code</t>
  </si>
  <si>
    <t>Claim Check Or Remittance Date</t>
  </si>
  <si>
    <t xml:space="preserve">573 Date Claim Paid </t>
  </si>
  <si>
    <t xml:space="preserve">2U Payer Identification Number
EI Employer’s Identification Number 
FY Claim Office Number
NF National Association of Insurance Commissioners (NAIC) Code
</t>
  </si>
  <si>
    <t xml:space="preserve">G1 Prior Authorization Number </t>
  </si>
  <si>
    <t>Other Payer Attending Provider</t>
  </si>
  <si>
    <t>Other Payer Attending Provider Secondary Identification</t>
  </si>
  <si>
    <t xml:space="preserve">0B State License Number
1G Provider UPIN Number
G2 Provider Commercial Number
LU Location Number
</t>
  </si>
  <si>
    <t>Other Payer Operating Physician</t>
  </si>
  <si>
    <t>Other Payer Operating Physician Secondary Identification</t>
  </si>
  <si>
    <t>Other Payer Other Operating Physician</t>
  </si>
  <si>
    <t>Other Payer Other Operating Physician Secondary Identification</t>
  </si>
  <si>
    <t xml:space="preserve">0B State License Number
1G Provider UPIN Number 
G2 Provider Commercial Number
LU Location Number
</t>
  </si>
  <si>
    <t>0B State License Number
G2 Provider Commercial Number 
LU Location Number</t>
  </si>
  <si>
    <t>Other Payer Rendering Provider Name</t>
  </si>
  <si>
    <t>Other Payer Rendering Provider Secondary Identifier</t>
  </si>
  <si>
    <t>0B State License Number
1G Provider UPIN Number
G2 Provider Commercial Number 
LU Location Number</t>
  </si>
  <si>
    <t>2330H</t>
  </si>
  <si>
    <t>2330I</t>
  </si>
  <si>
    <t>Other Payer Billing Provider Secondary Identifier</t>
  </si>
  <si>
    <t xml:space="preserve">G2 Provider Commercial Number 
LU Location Number </t>
  </si>
  <si>
    <t>SV2</t>
  </si>
  <si>
    <t>Institutional Service Line</t>
  </si>
  <si>
    <t>SV201</t>
  </si>
  <si>
    <t>SV202</t>
  </si>
  <si>
    <t>SV202-1</t>
  </si>
  <si>
    <t xml:space="preserve">ER Jurisdiction Specific Procedure and Supply Codes
HC Health Care Financing Administration Common Procedural Coding System (HCPCS) Codes
HP Health Insurance Prospective Payment System (HIPPS) Skilled Nursing Facility Rate Code
IV Home Infusion EDI Coalition (HIEC) Product/Service Code
WK Advanced Billing Concepts (ABC) Codes
</t>
  </si>
  <si>
    <t>SV202-2</t>
  </si>
  <si>
    <t>SV202-3</t>
  </si>
  <si>
    <t>SV202-4</t>
  </si>
  <si>
    <t>SV202-5</t>
  </si>
  <si>
    <t>SV202-6</t>
  </si>
  <si>
    <t>SV202-7</t>
  </si>
  <si>
    <t>SV203</t>
  </si>
  <si>
    <t>SV204</t>
  </si>
  <si>
    <t xml:space="preserve">DA Days
UN Unit </t>
  </si>
  <si>
    <t>SV205</t>
  </si>
  <si>
    <t>SV207</t>
  </si>
  <si>
    <t xml:space="preserve">472 Service </t>
  </si>
  <si>
    <t xml:space="preserve">D8 Date Expressed in Format CCYYMMDD
RD8 Range of Dates Expressed in Format CCYYMMDDCCYYMMDD </t>
  </si>
  <si>
    <t xml:space="preserve">6R Provider Control Number
</t>
  </si>
  <si>
    <t xml:space="preserve">9B Repriced Line Item Reference Number </t>
  </si>
  <si>
    <t xml:space="preserve">9D Adjusted Repriced Line Item Reference Number </t>
  </si>
  <si>
    <t>Service Tax Amount</t>
  </si>
  <si>
    <t xml:space="preserve">GT Goods and Services Tax </t>
  </si>
  <si>
    <t>Facility Tax Amount</t>
  </si>
  <si>
    <t xml:space="preserve">N8 Miscellaneous Taxes </t>
  </si>
  <si>
    <t xml:space="preserve">TPO Third Party Organization Notes </t>
  </si>
  <si>
    <t>Encounter: "00/02"</t>
  </si>
  <si>
    <t>HCO05</t>
  </si>
  <si>
    <t>ER Jurisdiction Specific Procedure and Supply Codes 
HC Health Care Financing Administration Common Procedural Coding System (HCPCS) Codes 
HP Health Insurance Prospective Payment System (HIPPS) Skilled Nursing Facility Rate Code
IV Home Infusion EDI Coalition (HIEC) Product/Service Code 
WK Advanced Billing Concepts (ABC) Codes</t>
  </si>
  <si>
    <t xml:space="preserve">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
</t>
  </si>
  <si>
    <t>1 Procedure Followed (Compliance)
2 Not Followed - Call Not Made (Non-Compliance Call Not Made)
3 Not Medically Necessary (Non-Compliance NonMedically Necessary)
4 Not Followed Other (Non-Compliance Other)
5 Emergency Admit to Non-Network Hospital</t>
  </si>
  <si>
    <t xml:space="preserve">N4 National Drug Code in 5-4-2 Format
</t>
  </si>
  <si>
    <t>CPT04</t>
  </si>
  <si>
    <t>CPT05</t>
  </si>
  <si>
    <t>CPT05-1</t>
  </si>
  <si>
    <t xml:space="preserve">VY Link Sequence Number
XZ Pharmacy Prescription Number
</t>
  </si>
  <si>
    <t>XX Centers for Medicare and Medicaid Services National Provider Identifier</t>
  </si>
  <si>
    <t xml:space="preserve">0B State License Number
1G Provider UPIN Number 
G2 Provider Commercial Number 
LU Location Number </t>
  </si>
  <si>
    <t xml:space="preserve">2U Payer Identification Number </t>
  </si>
  <si>
    <t>Encounter: "G2"</t>
  </si>
  <si>
    <t xml:space="preserve">0B State License Number
1G Provider UPIN Number
G2 Provider Commercial Number 
LU Location Number </t>
  </si>
  <si>
    <r>
      <t xml:space="preserve">ER Jurisdiction Specific Procedure and Supply Codes
HC Health Care Financing Administration Common Procedural Coding System (HCPCS) Codes
HP Health Insurance Prospective Payment System (HIPPS) Skilled Nursing Facility Rate Code
IV Home Infusion EDI Coalition (HIEC) Product/Service Code
</t>
    </r>
    <r>
      <rPr>
        <b/>
        <sz val="11"/>
        <color indexed="8"/>
        <rFont val="Arial"/>
        <family val="2"/>
      </rPr>
      <t>WK Advanced Billing Concepts (ABC) Code</t>
    </r>
  </si>
  <si>
    <t>SVD04</t>
  </si>
  <si>
    <t>DPT01</t>
  </si>
  <si>
    <t>DPT02</t>
  </si>
  <si>
    <t>DPT03</t>
  </si>
  <si>
    <t>Number of Segments Included</t>
  </si>
  <si>
    <t>Number of Included Functional Groups</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</si>
  <si>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t>
  </si>
  <si>
    <t>00501 Standards Approved for Publication by ASC X12 Procedures Review Board through October 2003</t>
  </si>
  <si>
    <t>P Production Data,
T Test Data</t>
  </si>
  <si>
    <t>005010X224A2 Standards Approved for Publication by ASC X12 Procedures Review Board through October 2003</t>
  </si>
  <si>
    <t>"005010X224A2"</t>
  </si>
  <si>
    <t>837 Health Care Claim</t>
  </si>
  <si>
    <t>0019 Information Source, Subscriber, Dependent</t>
  </si>
  <si>
    <t>00 Original,18 Reissue</t>
  </si>
  <si>
    <t>31 Subrogation Demand
CH Chargeable
RP Reporting</t>
  </si>
  <si>
    <t>41 Submitter</t>
  </si>
  <si>
    <t>1 Person,
2 Non-Person Entity</t>
  </si>
  <si>
    <t>46 Electronic Transmitter Identification Number (ETIN)</t>
  </si>
  <si>
    <t>EM Electronic Mail,
FX Facsimile,
TE Telephone</t>
  </si>
  <si>
    <t>EM Electronic Mail 
EX Telephone Extension
FX Facsimile
TE Telephone</t>
  </si>
  <si>
    <t>40 Receiver</t>
  </si>
  <si>
    <t>"HT000004-001" (Medicaid FFS and Paper)
"HT000004-002" (Encounter)
"HT000004-005" (Crossover)
"HT000004-801" (Medicaid Atypical)
"HT000004-003" (Test MCO)
"HT000004-004" (Test FFS)</t>
  </si>
  <si>
    <t>20 Information Source</t>
  </si>
  <si>
    <t>1 Additional Subordinate HL Data Segment in This Hierarchical Structure.</t>
  </si>
  <si>
    <t>BI Billing</t>
  </si>
  <si>
    <t>"USD"</t>
  </si>
  <si>
    <t>87 Pay-to Provider</t>
  </si>
  <si>
    <t>Pay-to Address - ADDRESS</t>
  </si>
  <si>
    <t>Pay-to Address - City, State, ZIP Code</t>
  </si>
  <si>
    <t>PE Payee</t>
  </si>
  <si>
    <t>PI Payor Identification,
XV Centers for Medicare and Medicaid Services PlanID</t>
  </si>
  <si>
    <t>Pay-To Plan City, State, Zip Code</t>
  </si>
  <si>
    <t>2U Payer Identification Number
FY Claim Office Number
NF National Association of Insurance Commissioners
(NAIC) Code</t>
  </si>
  <si>
    <t>22 Subscriber</t>
  </si>
  <si>
    <t>0 No Subordinate HL Segment in This Hierarchical Structure.,
1 Additional Subordinate HL Data Segment in This Hierarchical Structure.</t>
  </si>
  <si>
    <t>18 Self</t>
  </si>
  <si>
    <t>12 Medicare Secondary Working Aged Beneficiary or
Spouse with Employer Group Health Plan
13 Medicare Secondary End-Stage Renal Disease
Beneficiary in the Mandated Coordination Period
with an Employer’s Group Health Plan
14 Medicare Secondary, No-fault Insurance including
Auto is Primary
15 Medicare Secondary Worker’s Compensation
16 Medicare Secondary Public Health Service (PHS)or
Other Federal Agency
41 Medicare Secondary Black Lung
42 Medicare Secondary Veteran’s Administration
43 Medicare Secondary Disabled Beneficiary Under
Age 65 with Large Group Health Plan (LGHP)
47 Medicare Secondary, Other Liability Insurance is
Primary</t>
  </si>
  <si>
    <t>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 (ZZ when Type of Insurance is not known.)</t>
  </si>
  <si>
    <t>II Standard Unique Health Identifier for each Individual
in the United States,
MI Member Identification Number</t>
  </si>
  <si>
    <t>F Female
M Male
U Unknown</t>
  </si>
  <si>
    <t>2U Payer Identification Number
EI Employer’s Identification Number
FY Claim Office Number
NF National Association of Insurance Commissioners
(NAIC) Code</t>
  </si>
  <si>
    <t>23 Dependent</t>
  </si>
  <si>
    <t>0 No Subordinate HL Segment in This Hierarchical
Structure.</t>
  </si>
  <si>
    <t>QC Patient</t>
  </si>
  <si>
    <r>
      <t>1W Property and Casualty Patient Identifier,</t>
    </r>
    <r>
      <rPr>
        <sz val="10"/>
        <color indexed="8"/>
        <rFont val="Arial"/>
        <family val="2"/>
      </rPr>
      <t>SY Property and Casualty Patient Identifier</t>
    </r>
  </si>
  <si>
    <t>CLM05 - 1</t>
  </si>
  <si>
    <t>CLM05 - 2</t>
  </si>
  <si>
    <t>B Place of Service Codes for Professional or Dental Services</t>
  </si>
  <si>
    <t>CLM05 - 3</t>
  </si>
  <si>
    <t>A Assigned,
C Not Assigned</t>
  </si>
  <si>
    <t>CLM11 - 1</t>
  </si>
  <si>
    <t>AA Auto Accident
EM Employment
OA Other Accident</t>
  </si>
  <si>
    <t>CLM11 - 2</t>
  </si>
  <si>
    <t>CLM11 - 4</t>
  </si>
  <si>
    <t>CLM11 - 5</t>
  </si>
  <si>
    <t>01 Early &amp; Periodic Screening, Diagnosis, and
Treatment (EPSDT) or Child Health Assessment
Program (CHAP)
02 Physically Handicapped Children’s Program
03 Special Federal Funding
05 Disability</t>
  </si>
  <si>
    <t>CLM19</t>
  </si>
  <si>
    <t>Claim Submission Reason Code</t>
  </si>
  <si>
    <t>PB-Predetermination of Dental Benefits</t>
  </si>
  <si>
    <t>1 Proof of Eligibility Unknown or Unavailable
2 Litigation
3 Authorization Delays
4 Delay in Certifying Provider
5 Delay in Supplying Billing Forms
6 Delay in Delivery of Custom-made Appliances
7 Third Party Processing Delay
8 Delay in Eligibility Determination
9 Original Claim Rejected or Denied Due to a Reason
Unrelated to the Billing Limitation Rules
10 Administration Delay in the Prior Approval Process
11 Other
15 Natural Disaster</t>
  </si>
  <si>
    <t>439 Accident</t>
  </si>
  <si>
    <t>"439"</t>
  </si>
  <si>
    <t>Date - Appliance Placement</t>
  </si>
  <si>
    <t>452 Appliance Placement</t>
  </si>
  <si>
    <t>"452"</t>
  </si>
  <si>
    <t>"472"</t>
  </si>
  <si>
    <t>050 Received</t>
  </si>
  <si>
    <t>"050"</t>
  </si>
  <si>
    <t>DN1</t>
  </si>
  <si>
    <t>Orthodontic Total Months of Treatment</t>
  </si>
  <si>
    <t>DN101</t>
  </si>
  <si>
    <t>DN102</t>
  </si>
  <si>
    <t>DN104</t>
  </si>
  <si>
    <t>DN2</t>
  </si>
  <si>
    <t>Tooth Status</t>
  </si>
  <si>
    <t>DN201</t>
  </si>
  <si>
    <t>DN202</t>
  </si>
  <si>
    <t>Tooth Status Code</t>
  </si>
  <si>
    <t>E To Be Extracted
M Missing</t>
  </si>
  <si>
    <t>DN206</t>
  </si>
  <si>
    <t>JP Universal National Tooth Designation System</t>
  </si>
  <si>
    <t>B4 Referral Form
DA Dental Models
DG Diagnostic Report
EB Explanation of Benefits (Coordination of Benefits or
Medicare Secondary Payor)
OZ Support Data for Claim
P6 Periodontal Charts
RB Radiology Films
RR Radiology Reports</t>
  </si>
  <si>
    <t>02 Per Diem
03 Variable Per Diem
04 Flat
05 Capitated
06 Percent
09 Other</t>
  </si>
  <si>
    <t>Predetermination Identification</t>
  </si>
  <si>
    <t>G3 Predetermination of Benefits Identification Number</t>
  </si>
  <si>
    <t>4N Special Payment Reference Number</t>
  </si>
  <si>
    <t>1 Immediate/Urgent Care
2 Services Rendered in a Retroactive Period
3 Emergency Care
4 Client has Temporary Medicaid
5 Request from County for Second Opinion to Determine
if Recipient Can Work
6 Request for Override Pending
7 Special Handling</t>
  </si>
  <si>
    <t>9A Repriced Claim Reference Number</t>
  </si>
  <si>
    <t>9C Adjusted Repriced Claim Reference Number</t>
  </si>
  <si>
    <t>D9 Claim Number</t>
  </si>
  <si>
    <t>ADD Additional Information</t>
  </si>
  <si>
    <t>HI01 - 1</t>
  </si>
  <si>
    <t>ABK International Classification of Diseases Clinical Modification (ICD-10-CM) Principal Diagnosis
BK International Classification of Diseases Clinical Modification (ICD-9-CM) Principal Diagnosis
TQ Systemized Nomenclature of Dentistry (SNODENT)</t>
  </si>
  <si>
    <t>HI01 - 2</t>
  </si>
  <si>
    <t>HI02 - 1</t>
  </si>
  <si>
    <t>ABF International Classification of Diseases Clinical Modification (ICD-10-CM) Diagnosis
BF International Classification of Diseases Clinical Modification (ICD-9-CM) Diagnosis
TQ Systemized Nomenclature of Dentistry (SNODENT)</t>
  </si>
  <si>
    <t>HI02 - 2</t>
  </si>
  <si>
    <t>HI03 - 1</t>
  </si>
  <si>
    <t>HI03 - 2</t>
  </si>
  <si>
    <t>HI04 - 1</t>
  </si>
  <si>
    <t>ABF International Classification of Diseases Clinical
Modification (ICD-10-CM) Diagnosis
BF International Classification of Diseases Clinical
Modification (ICD-9-CM) Diagnosis
TQ Systemized Nomenclature of Dentistry (SNODENT)</t>
  </si>
  <si>
    <t>HI04 - 2</t>
  </si>
  <si>
    <t>00 Zero Pricing (Not Covered Under Contract)
01 Priced as Billed at 100%
02 Priced at the Standard Fee Schedule
03 Priced at a Contractual Percentage
04 Bundled Pricing
05 Peer Review Pricing
07 Flat Rate Pricing
08 Combination Pricing
09 Maternity Pricing
10 Other Pricing
11 Lower of Cost
12 Ratio of Cost
13 Cost Reimbursed
14 Adjustment Pricing</t>
  </si>
  <si>
    <t>"00/02"</t>
  </si>
  <si>
    <t>T1 Cannot Identify Provider as TPO (Third Party
Organization) Participant
T2 Cannot Identify Payer as TPO (Third Party
Organization) Participant
T3 Cannot Identify Insured as TPO (Third Party
Organization) Participant
T4 Payer Name or Identifier Missing
T5 Certification Information Missing
T6 Claim does not contain enough information for repricing</t>
  </si>
  <si>
    <t>Referring Provider Specialty Information</t>
  </si>
  <si>
    <t>RF Referring</t>
  </si>
  <si>
    <t>XX Centers for Medicare and Medicaid Services
National Provider Identifier</t>
  </si>
  <si>
    <t>Service Facility Location City, State, Zip Code</t>
  </si>
  <si>
    <t>Assistant Surgeon Name</t>
  </si>
  <si>
    <t>DD Assistant Surgeon</t>
  </si>
  <si>
    <t>Assistant Surgeon Specialty Information</t>
  </si>
  <si>
    <t>AS Assistant Surgeon</t>
  </si>
  <si>
    <t>Assistant Surgeon Secondary Identification</t>
  </si>
  <si>
    <t xml:space="preserve">11 Other Non-Federal Programs
12 Preferred Provider Organization (PPO)
13 Point of Service (POS)
14 Exclusive Provider Organization (EPO)
15 Indemnity Insurance
16 Health Maintenance Organization (HMO) Medicare
Risk
17 Dental Maintenance Organization
AM Automobile Medical
BL Blue Cross/Blue Shield
CH Champus
CI Commercial Insurance Co.
DS Disability
FI Federal Employees Program
HM Health Maintenance Organization
LM Liability Medical
MA Medicare Part A
MB Medicare Part B
MC Medicaid
OF Other Federal Program
TV Title V
VA Veterans Affairs Plan
WC Workers’ Compensation Health Claim
ZZ Mutually Defined
</t>
  </si>
  <si>
    <t>I I Informed Consent to Release Medical Information
for Conditions or Diagnoses Regulated by Federal
Statutes,Y Yes, Provider has a Signed Statement Permitting
Release of Medical Billing Data Related to a Claim</t>
  </si>
  <si>
    <t>II Standard Unique Health Identifier for each Individual
in the United States, 
MI Member Identification Number</t>
  </si>
  <si>
    <t>Other Subscriber City/State/Zip Code</t>
  </si>
  <si>
    <t>Other Payer City, State ,ZIP Code</t>
  </si>
  <si>
    <t>Other Payer Predetermination Identification</t>
  </si>
  <si>
    <t>DN Referring Provider, 
P3 Primary Care Provider</t>
  </si>
  <si>
    <t>0B State License Number,
1G Provider UPIN Number,
G2 Provider Commercial Number</t>
  </si>
  <si>
    <t>Other Payer Supervising Provider Identification</t>
  </si>
  <si>
    <t>G2 Provider Commercial Number, 
LU Location Number</t>
  </si>
  <si>
    <t>Other Payer Assistant Surgeon</t>
  </si>
  <si>
    <t>Other Payer Assistant Surgeon Secondary Identifier</t>
  </si>
  <si>
    <t>Service Line Counter</t>
  </si>
  <si>
    <t>SV3</t>
  </si>
  <si>
    <t>Dental Service</t>
  </si>
  <si>
    <t>SV301</t>
  </si>
  <si>
    <t>SV301 - 1</t>
  </si>
  <si>
    <t>AD American Dental Association Codes</t>
  </si>
  <si>
    <t>SV301 - 2</t>
  </si>
  <si>
    <t>SV301 - 3</t>
  </si>
  <si>
    <t>SV301 - 4</t>
  </si>
  <si>
    <t>SV301 - 5</t>
  </si>
  <si>
    <t>SV301 - 6</t>
  </si>
  <si>
    <t>SV301 - 7</t>
  </si>
  <si>
    <t>SV302</t>
  </si>
  <si>
    <t>SV303</t>
  </si>
  <si>
    <t>SV304</t>
  </si>
  <si>
    <t>Oral Cavity Designation</t>
  </si>
  <si>
    <t>SV304 - 1</t>
  </si>
  <si>
    <t>Oral Cavity Designation Code</t>
  </si>
  <si>
    <t>SV304 - 2</t>
  </si>
  <si>
    <t>SV304 - 3</t>
  </si>
  <si>
    <t>SV304 - 4</t>
  </si>
  <si>
    <t>SV304 - 5</t>
  </si>
  <si>
    <t>SV305</t>
  </si>
  <si>
    <t>Prosthesis, Crown or Inlay Code</t>
  </si>
  <si>
    <t>I Initial Placement
R Replacement</t>
  </si>
  <si>
    <t>SV306</t>
  </si>
  <si>
    <t>SV311</t>
  </si>
  <si>
    <t>SV311 - 1</t>
  </si>
  <si>
    <t>SV311 - 2</t>
  </si>
  <si>
    <t>SV311 - 3</t>
  </si>
  <si>
    <t>SV311 - 4</t>
  </si>
  <si>
    <t>TOO</t>
  </si>
  <si>
    <t>Tooth Information</t>
  </si>
  <si>
    <t>TOO01</t>
  </si>
  <si>
    <t>TOO02</t>
  </si>
  <si>
    <t>TOO03</t>
  </si>
  <si>
    <t>Tooth Surface</t>
  </si>
  <si>
    <t>TOO03 - 1</t>
  </si>
  <si>
    <t>Tooth Surface Code</t>
  </si>
  <si>
    <t>B Buccal
D Distal
F Facial
I Incisal
L Lingual
M Mesial
O Occlusal</t>
  </si>
  <si>
    <t>TOO03 - 2</t>
  </si>
  <si>
    <t>TOO03 - 3</t>
  </si>
  <si>
    <t>TOO03 - 4</t>
  </si>
  <si>
    <t>TOO03 - 5</t>
  </si>
  <si>
    <t>Date - Prior Placement</t>
  </si>
  <si>
    <t>139 Estimated
441 Prior Placement</t>
  </si>
  <si>
    <t>Date - Replacement</t>
  </si>
  <si>
    <t>446 Replacement</t>
  </si>
  <si>
    <t>Date - Treatment Start</t>
  </si>
  <si>
    <t>196 Start</t>
  </si>
  <si>
    <t>Date - Treatment Completion</t>
  </si>
  <si>
    <t>198 Completion</t>
  </si>
  <si>
    <t>Service Predetermination Identification</t>
  </si>
  <si>
    <t>UN Unit</t>
  </si>
  <si>
    <t>1G Provider UPIN Number
G2 Provider Commercial Number
LU Location Number</t>
  </si>
  <si>
    <t>SVD03 - 1</t>
  </si>
  <si>
    <t>AD American Dental Association Codes ER Jurisdiction Specific Procedure and Supply Codes</t>
  </si>
  <si>
    <t>SVD03 - 2</t>
  </si>
  <si>
    <t>SVD03 - 3</t>
  </si>
  <si>
    <t>SVD03 - 4</t>
  </si>
  <si>
    <t>SVD03 - 5</t>
  </si>
  <si>
    <t>SVD03 - 6</t>
  </si>
  <si>
    <t>SVD03 - 7</t>
  </si>
  <si>
    <t>FUNCTIONAL GROUP TRAILER</t>
  </si>
  <si>
    <t>INTERCHANGE CONTROL TRAILER</t>
  </si>
  <si>
    <t>Question</t>
  </si>
  <si>
    <t>Answer</t>
  </si>
  <si>
    <t>Do professional clinic encounters need an admit date?</t>
  </si>
  <si>
    <t>Any professional encounter with an inpatient Place of Service must include an admit date.</t>
  </si>
  <si>
    <t>Why is a service denying for valid gender?</t>
  </si>
  <si>
    <t>If the procedure code is not valid at the date of service, edit 5548 will post. The procedure code and gender must be valid at the date of service or this edit will post.</t>
  </si>
  <si>
    <t>What is the claim processing start date in PRISM?</t>
  </si>
  <si>
    <t>PRISM will accept claims and encounters with a start date after 01/01/2019.</t>
  </si>
  <si>
    <t>What SNIP levels will PRISM edit at?</t>
  </si>
  <si>
    <t>Why did the encounter accept at header if lines were rejected?</t>
  </si>
  <si>
    <t>PRISM will edit at the service line level as well as the claim header level. If any line on the encounter was accepted, the entire encounter will accept. Plans will need to look closely at each service line to determine if the service was accepted or rejected. Any service reported as Plan Denied will be accepted.</t>
  </si>
  <si>
    <t>How should plans report themselves on the 837?</t>
  </si>
  <si>
    <t>Plans must report Provider Location ID in SBR03 and 'MC' in SBR09 of Loop 2320 and then their PRISM Location ID in NM109 of Loop 2330B. EX: SBR*P*18*123456789******MC in Loop 2320 and NM1*PR*2*EXAMPLE PLAN**{}PI*123456789{*} in Loop 2330B</t>
  </si>
  <si>
    <t>What is the MCO Plan?  And the Other Plan?</t>
  </si>
  <si>
    <t>When is a referring provider needed?</t>
  </si>
  <si>
    <t>Who should I contact if I have additional questions about 837 transactions?</t>
  </si>
  <si>
    <t>PRISM Values</t>
  </si>
  <si>
    <t>01 Duns (Dun &amp; Bradstreet)
14 Duns Plus Suffix
20 Health Industry Number (HIN)
27 Carrier Identification Number as assigned by Health Care Financing Administration (HCFA)
28 Fiscal Intermediary Identification Number as assigned by Health Care Financing Administration (HCFA)
29 Medicare Provider and Supplier Identification Number as assigned by Health Care Financing Administration (HCFA)
30 U.S. Federal Tax Identification Number
33 National Association of Insurance Commissioners Company Code (NAIC)
ZZ Mutually Defined</t>
  </si>
  <si>
    <t>"0"</t>
  </si>
  <si>
    <t>Usage Indicator</t>
  </si>
  <si>
    <t>HN Health Care Information Status Notification (277)</t>
  </si>
  <si>
    <t>"HN"</t>
  </si>
  <si>
    <t>SYSDATE
Format: YYYYMMDD</t>
  </si>
  <si>
    <t>005010X214 Standards Approved for Publication by ASC X12 Procedures Review Board through October 2003</t>
  </si>
  <si>
    <t>"005010X214"</t>
  </si>
  <si>
    <t>277 Standards Approved for Publication by ASC X12 Procedures Review Board through October 2003</t>
  </si>
  <si>
    <t>"277"</t>
  </si>
  <si>
    <t>0085 Information Source, Information Receiver, Provider of Service, Patient</t>
  </si>
  <si>
    <t>"0085"</t>
  </si>
  <si>
    <t>08 Status</t>
  </si>
  <si>
    <t>"08"</t>
  </si>
  <si>
    <t>TH Information Source, Information Receiver, Provider of Service, Patient</t>
  </si>
  <si>
    <t>"TH"</t>
  </si>
  <si>
    <t>Information Source Level</t>
  </si>
  <si>
    <t>"20"</t>
  </si>
  <si>
    <t>2100A</t>
  </si>
  <si>
    <t>Information Source Name</t>
  </si>
  <si>
    <t>AY Clearing House
PR Payer</t>
  </si>
  <si>
    <t>"PR"</t>
  </si>
  <si>
    <t>"2"</t>
  </si>
  <si>
    <t>Organization Name</t>
  </si>
  <si>
    <t>"Utah Medicaid"</t>
  </si>
  <si>
    <t>46 Electronic Transmitter Identification Number (ETIN)
FI Federal Taxpayer’s Identification Number
PI Payor Identification
XV Centers for Medicare and Medicaid Services PlanID</t>
  </si>
  <si>
    <t>Identifier Code</t>
  </si>
  <si>
    <t>2200A</t>
  </si>
  <si>
    <t>Transmission Receipt Control Identifier</t>
  </si>
  <si>
    <t>TRN</t>
  </si>
  <si>
    <t>TRN01</t>
  </si>
  <si>
    <t>Trace Type Code</t>
  </si>
  <si>
    <t>1 Current Transaction Trace Numbers</t>
  </si>
  <si>
    <t>TRN02</t>
  </si>
  <si>
    <t>Information Source Receipt Date</t>
  </si>
  <si>
    <t>"D8"</t>
  </si>
  <si>
    <t>Information Source Process Date</t>
  </si>
  <si>
    <t>009 Process</t>
  </si>
  <si>
    <t>"009"</t>
  </si>
  <si>
    <t>Information Receiver Level</t>
  </si>
  <si>
    <t>21 Information Receiver</t>
  </si>
  <si>
    <t>"21"</t>
  </si>
  <si>
    <t>2100B</t>
  </si>
  <si>
    <t>Information Receiver Name</t>
  </si>
  <si>
    <t>"41"</t>
  </si>
  <si>
    <t>2200B</t>
  </si>
  <si>
    <t>Information Receiver Application Trace Identifier</t>
  </si>
  <si>
    <t>2 Referenced Transaction Trace Numbers</t>
  </si>
  <si>
    <t>STC</t>
  </si>
  <si>
    <t>Information Receiver Status Information</t>
  </si>
  <si>
    <t>STC01</t>
  </si>
  <si>
    <t>Health Care Claim Status</t>
  </si>
  <si>
    <t>STC01 - 1</t>
  </si>
  <si>
    <t>STC01 - 2</t>
  </si>
  <si>
    <t>STC01 - 3</t>
  </si>
  <si>
    <t>36 Employer
40 Receiver
41 Submitter
AY Clearinghouse
PR Payer</t>
  </si>
  <si>
    <t>STC02</t>
  </si>
  <si>
    <t>STC03</t>
  </si>
  <si>
    <t>Action Code</t>
  </si>
  <si>
    <t>U Reject
WQ Accept</t>
  </si>
  <si>
    <t>STC04</t>
  </si>
  <si>
    <t>STC10</t>
  </si>
  <si>
    <t>STC10 - 1</t>
  </si>
  <si>
    <t>STC10 - 2</t>
  </si>
  <si>
    <t>STC10 - 3</t>
  </si>
  <si>
    <t>STC11</t>
  </si>
  <si>
    <t>STC11 - 1</t>
  </si>
  <si>
    <t>STC11 - 2</t>
  </si>
  <si>
    <t>STC11 - 3</t>
  </si>
  <si>
    <t>Total Accepted Quantity</t>
  </si>
  <si>
    <t>90 Acknowledged Quantity</t>
  </si>
  <si>
    <t>"90"</t>
  </si>
  <si>
    <t>Total Rejected Quantity</t>
  </si>
  <si>
    <t>AA Unacknowledged Quantity</t>
  </si>
  <si>
    <t>"AA"</t>
  </si>
  <si>
    <t>Total Accepted Amount</t>
  </si>
  <si>
    <t>YU In Process</t>
  </si>
  <si>
    <t>"YU"</t>
  </si>
  <si>
    <t>Total Rejected Amount</t>
  </si>
  <si>
    <t>YY Returned</t>
  </si>
  <si>
    <t>"YY"</t>
  </si>
  <si>
    <t>Billing Provider of Service Level</t>
  </si>
  <si>
    <t>19 Provider of Service</t>
  </si>
  <si>
    <t>"19"</t>
  </si>
  <si>
    <t>0 No Subordinate HL Segment in This Hierarchical Structure
1 Additional Subordinate HL Data Segment in This Hierarchical Structure.</t>
  </si>
  <si>
    <t>2100C</t>
  </si>
  <si>
    <t>"85"</t>
  </si>
  <si>
    <t>FI Federal Taxpayer’s Identification Number
XX Centers for Medicare and Medicaid Services National Provider Identifier</t>
  </si>
  <si>
    <t>"XX/FI"</t>
  </si>
  <si>
    <t>2200C</t>
  </si>
  <si>
    <t>Provider of Service Information Trace Identifier</t>
  </si>
  <si>
    <t>Billing Provider Status Information</t>
  </si>
  <si>
    <t>36 Employer
40 Receiver
41 Submitter
77 Service Location
82 Rendering Provider
85 Billing Provider
87 Pay-to Provider
AY Clearinghouse
PR Payer</t>
  </si>
  <si>
    <t>Provider Secondary Identifier</t>
  </si>
  <si>
    <t>0B State License Number
1G Provider UPIN Number
G2 Provider Commercial Number
LU Location Number
SY Social Security Number
TJ Federal Taxpayer’s Identification Number</t>
  </si>
  <si>
    <t>"G2"</t>
  </si>
  <si>
    <t>QA Quantity Approved</t>
  </si>
  <si>
    <t>"QA"</t>
  </si>
  <si>
    <t>QC Quantity Disapproved</t>
  </si>
  <si>
    <t>"QC"</t>
  </si>
  <si>
    <t>2000D</t>
  </si>
  <si>
    <t>Patient Level</t>
  </si>
  <si>
    <t>PT Patient</t>
  </si>
  <si>
    <t>2100D</t>
  </si>
  <si>
    <t>Last Name</t>
  </si>
  <si>
    <t>"MI"</t>
  </si>
  <si>
    <t>2200D</t>
  </si>
  <si>
    <t>Claim Status Tracking Number</t>
  </si>
  <si>
    <t>Claim Level Status Information</t>
  </si>
  <si>
    <t>03 Dependent
1P Provider
1Z Home Health Care
40 Receiver
41 Submitter
71 Attending Physician
72 Operating Physician
73 Other Physician
77 Service Location
82 Rendering Provider
85 Billing Provider
87 Pay-to Provider
DK Ordering Physician
DN Referring Provider
DQ Supervising Physician
FA Facility
GB Other Insured
HK Subscriber
IL Insured or Subscriber
LI Independent Lab
MSC Mammography Screening Center
PR Payer
PRP Primary Payer
QB Purchase Service Provider
QC Patient
QD Responsible Party
SEP Secondary Payer
TL Testing Laboratory
TTP Tertiary Payer
TU Third Party Repricing Organization (TPO)</t>
  </si>
  <si>
    <t>STC12</t>
  </si>
  <si>
    <t>Free-form Message Text</t>
  </si>
  <si>
    <t>1K Payor’s Claim Number</t>
  </si>
  <si>
    <t>"1K"</t>
  </si>
  <si>
    <t>TCN</t>
  </si>
  <si>
    <t>Claim Identification Number For Clearinghouses and Other Transmisson Intermediaries</t>
  </si>
  <si>
    <t>"D9"</t>
  </si>
  <si>
    <t>Institutional Bill Type Identification</t>
  </si>
  <si>
    <t>BLT Billing Type</t>
  </si>
  <si>
    <t>"BLT"</t>
  </si>
  <si>
    <t>Claim Level Service Date</t>
  </si>
  <si>
    <t>2220D</t>
  </si>
  <si>
    <t>Service Line Information</t>
  </si>
  <si>
    <t>SVC</t>
  </si>
  <si>
    <t>SVC01</t>
  </si>
  <si>
    <t>SVC01 - 1</t>
  </si>
  <si>
    <t>AD American Dental Association Codes
ER Jurisdiction Specific Procedure and Supply Codes
HC Health Care Financing Administration Common Procedural Coding System (HCPCS) Codes
HP Health Insurance Prospective Payment System(HIPPS) Skilled Nursing Facility Rate Code
IV Home Infusion EDI Coalition (HIEC) Product/Service Code
NU National Uniform Billing Committee (NUBC) UB92 Codes
WK Advanced Billing Concepts (ABC) Codes</t>
  </si>
  <si>
    <t>SVC01 - 2</t>
  </si>
  <si>
    <t>SVC01 - 3</t>
  </si>
  <si>
    <t>SVC01 - 4</t>
  </si>
  <si>
    <t>SVC01 - 5</t>
  </si>
  <si>
    <t>SVC01 - 6</t>
  </si>
  <si>
    <t>SVC02</t>
  </si>
  <si>
    <t>SVC04</t>
  </si>
  <si>
    <t>SVC07</t>
  </si>
  <si>
    <t>Service Line Level Status Information</t>
  </si>
  <si>
    <t>03 Dependent
1P Provider
1Z Home Health Care
40 Receiver
41 Submitter
71 Attending Physician
72 Operating Physician
73 Other Physician
77 Service Location
82 Rendering Provider
85 Billing Provider
87 Pay-to Provider
DK Ordering Physician
DN Referring Provider
DQ Supervising Physician
FA Facility
GB Other Insured
HK Subscriber
IL Insured or Subscriber
LI Independent Lab
PR Payer
QB Purchase Service Provider
QC Patient
QD Responsible Party
TL Testing Laboratory
TU Third Party Repricing Organization (TPO)
MSC Mammography Screening Center
PRP Primary Payer
SEP Secondary Payer
TTP Tertiary Payer</t>
  </si>
  <si>
    <t>U Reject</t>
  </si>
  <si>
    <t>"U"</t>
  </si>
  <si>
    <t>Service Line Item Identification</t>
  </si>
  <si>
    <t>FJ Line Item Control Number</t>
  </si>
  <si>
    <t>"FJ"</t>
  </si>
  <si>
    <t>Pharmacy Prescription Number</t>
  </si>
  <si>
    <t>XZ Pharmacy Prescription Number</t>
  </si>
  <si>
    <t>"XZ"</t>
  </si>
  <si>
    <t>Service Line Date</t>
  </si>
  <si>
    <t>"RD8"</t>
  </si>
  <si>
    <t>Why can't we find the 277CA in the HIPPA Retrieve Acknowledgement Screen?</t>
  </si>
  <si>
    <t>Plans can only access files associated to their Provider ID in PRISM. To ensure access to the 277CA, plans must report Provider Location ID in SBR03 and 'MC' in SBR09 of Loop 2320 and then their PRISM Location ID in NM109 of Loop 2330B. All instances of SBR03 and NM109 of the loops referenced must all have the same first 7 numbers to ensure access to the 277CA.</t>
  </si>
  <si>
    <t>My 277CA returned a value of 'DK' but 'DK' is not valid per the 837I Institutional Guide.</t>
  </si>
  <si>
    <t>This is a known error related to changes requiring Ordering/Referring providers on Home Health, Durable Medical Equipment, Hospice, Lab and X-Ray. 'DK' is the correct value for 837P 277CAs but 'DN' should be returned on 277CAs for 837I encounters. If your scenario does not meet the above conditions please contact the encounter team for clarification.</t>
  </si>
  <si>
    <t xml:space="preserve">Why is my encounter rejecting for "Missing/Invalid MCO Id?" </t>
  </si>
  <si>
    <t>When a member is not enrolled with the plan submitting the encounter the Originator Plan ID is not stamped on the TCN and the edit 2076/2645 "Payer ID invalid" "Missing/Invalid MCOid" is posted along with 2024 "Member is not eligible on the date of service".  This also occurs when the Plan has not reported themselves correctly on the 837 in loops 2320 and 2330B.</t>
  </si>
  <si>
    <t>Record Type</t>
  </si>
  <si>
    <t>Data Element Name</t>
  </si>
  <si>
    <t>Required</t>
  </si>
  <si>
    <t>Length</t>
  </si>
  <si>
    <t>Start Position</t>
  </si>
  <si>
    <t>End Position</t>
  </si>
  <si>
    <t>Delimited line Position (starts at 0)</t>
  </si>
  <si>
    <t>Sample Format</t>
  </si>
  <si>
    <t>Data Description</t>
  </si>
  <si>
    <t>99999</t>
  </si>
  <si>
    <t>SUBMITTER-ID</t>
  </si>
  <si>
    <t>Y</t>
  </si>
  <si>
    <t>String</t>
  </si>
  <si>
    <t>4</t>
  </si>
  <si>
    <t>00AH</t>
  </si>
  <si>
    <t xml:space="preserve">First four characters of the submitter id (Identifier of the organization that physically transmits the data)
</t>
  </si>
  <si>
    <t>CAPITATED-PLAN-ID</t>
  </si>
  <si>
    <t>20</t>
  </si>
  <si>
    <t>7059407</t>
  </si>
  <si>
    <t>Also called “Health Plan ID” or “Payer Primary ID”, this is the ID of the Qualified Health Plan, Community Mental Health Services Provider or Coordinating Agency, etc.
Use PRISM Assigned Plan ID, right padded with spaces
This is same as Location ID.</t>
  </si>
  <si>
    <t>FILLER</t>
  </si>
  <si>
    <t>N</t>
  </si>
  <si>
    <t>BLANK SPACES</t>
  </si>
  <si>
    <t>Fixed String (Blank Spaces)</t>
  </si>
  <si>
    <t>SUBMISSION-NUMBER</t>
  </si>
  <si>
    <t>30</t>
  </si>
  <si>
    <t>6765294</t>
  </si>
  <si>
    <t>Number identifying a batch - may not be reused by the same capitated health plan.
This is the batch number that the capitated health plan submits to be returned on the ETRR.
Right padded with spaces.</t>
  </si>
  <si>
    <t>REJECTED_RECORD_COUNT</t>
  </si>
  <si>
    <t>10</t>
  </si>
  <si>
    <t>0000000005</t>
  </si>
  <si>
    <t xml:space="preserve">The no.of records available in PRISM in rejected status for this combination of submitter-id, capitated plan and submission number columns.
The count will be zero padded. For example, if the no.of records rejected during adjudication is 5, this element would contain 0000000005, if there are no rejected records, the value will be 0000000000.
A value of zero in this element would effectively mean that the batch from this submitter and capitated plan is processed completely.
</t>
  </si>
  <si>
    <t>3</t>
  </si>
  <si>
    <t>1</t>
  </si>
  <si>
    <t>ERROR-NUMBER</t>
  </si>
  <si>
    <t>5</t>
  </si>
  <si>
    <t>Fixed String “99999”</t>
  </si>
  <si>
    <t>ERROR-SEVERITY</t>
  </si>
  <si>
    <t>2</t>
  </si>
  <si>
    <t>IO</t>
  </si>
  <si>
    <t>Fixed String “IO”</t>
  </si>
  <si>
    <t>18</t>
  </si>
  <si>
    <t>00</t>
  </si>
  <si>
    <t xml:space="preserve">Identifier of the organization that physically transmits the data.
First four characters of the submitter id. </t>
  </si>
  <si>
    <t>Also called “Health Plan ID” or “Payer Primary ID”, this is the ID of the Qualified Health Plan, Community Mental Health Services Provider or Coordinating Agency, etc.
Use PRISM Assigned Plan ID, right padded with spaces.
This is same as Location ID.</t>
  </si>
  <si>
    <t>RELATED-PLAN-ID</t>
  </si>
  <si>
    <t>This will be the same as CAPITATED-PLAN-ID
Use PRISM Assigned Plan ID, right padded with spaces.
This is same as Location ID.</t>
  </si>
  <si>
    <t>ENCOUNTER-REFERENCE-NUMBER</t>
  </si>
  <si>
    <t>02837E14120553</t>
  </si>
  <si>
    <t>The Encounter Reference Number assigned by the capitated health plan. This is a number assigned by the capitated health plan to be returned on the ETRR.
Right padded with spaces.</t>
  </si>
  <si>
    <t>ENCOUNTER-LINE-NUMBER</t>
  </si>
  <si>
    <t>000</t>
  </si>
  <si>
    <t xml:space="preserve">See "Appendix UT-I - CE Live Edits" for the list of Encounter specific edits.
The Encounter Line Number assigned by the capitated health plan. This is a number assigned by the capitated health plan to be returned on the ETRR.
This section will be ZERO FILL for the Accepted Encounter which does not have ETRR flagged=’Y’ edits on both its header and line. </t>
  </si>
  <si>
    <t>RECORD-TYPE</t>
  </si>
  <si>
    <t>Send the Claim Frequency Type Code from the inbound encounter.
1 - Original Claim
7 - Adjustment Claim
8 - Void</t>
  </si>
  <si>
    <t>RECORD-CATEGORY</t>
  </si>
  <si>
    <t>P</t>
  </si>
  <si>
    <t>Invoice Type value from the inbound encounter.
Values are:
“P” = Professional
“I” = Institutional
“D” = Dental</t>
  </si>
  <si>
    <t>1429</t>
  </si>
  <si>
    <t>See "Appendix UT-I - CE Live Edits" for the list of Encounter specific edits.
This section will be ZERO FILL for the Accepted Encounter which does not have ETRR flagged=’Y’ edits on both its header and line.
Right padded with spaces</t>
  </si>
  <si>
    <t>RL</t>
  </si>
  <si>
    <t>See "Appendix UT-I - CE Live Edits" for the list of Encounter specific edits.
Values are:
“RB” = Reject Batch
“RE” = Reject Encounter
“RL” = Reject Line
“IO” = Information Only
This section will be ZERO FILL for the Accepted Encounter which does not have ETRR flagged=’Y’ edits on both its header and line.</t>
  </si>
  <si>
    <t>ERROR-FIELD</t>
  </si>
  <si>
    <t>|~| |~| LEQAWEE DEPA</t>
  </si>
  <si>
    <t>First 20 positions of erroneous field</t>
  </si>
  <si>
    <t>331604110187820000</t>
  </si>
  <si>
    <t>PRISM TCN</t>
  </si>
  <si>
    <t>837P Mapping</t>
  </si>
  <si>
    <t>837P Companion Guide</t>
  </si>
  <si>
    <t>837I Mapping</t>
  </si>
  <si>
    <t>837I Companion Guide</t>
  </si>
  <si>
    <t>837D Mapping</t>
  </si>
  <si>
    <t>837D Companion Guide</t>
  </si>
  <si>
    <t>837 FAQ</t>
  </si>
  <si>
    <t>277CA Mapping</t>
  </si>
  <si>
    <t>277CA Companion Guide</t>
  </si>
  <si>
    <t>421 Mapping</t>
  </si>
  <si>
    <t>Edits</t>
  </si>
  <si>
    <t>Revision History</t>
  </si>
  <si>
    <t>Changes</t>
  </si>
  <si>
    <t>Created</t>
  </si>
  <si>
    <t>Contents</t>
  </si>
  <si>
    <t xml:space="preserve">Please contact mhc-edi@utah.gov.  To ensure a timely response the plan must provide the Interchange Control Number associated with the file the encounter was submitted on.  </t>
  </si>
  <si>
    <t>Mapping Legend</t>
  </si>
  <si>
    <t>This property lists the X12 Implementation Guide Loop ID</t>
  </si>
  <si>
    <t>This property lists the X12 Implementation Guide Segment ID</t>
  </si>
  <si>
    <t>Element Position</t>
  </si>
  <si>
    <t>This property lists the X12 Implementation Guide Element Position</t>
  </si>
  <si>
    <t>This property lists the X12 Implementation Guide Element Name</t>
  </si>
  <si>
    <t>This property lists the X12 Implementation Guide Industry Usage</t>
  </si>
  <si>
    <t>This property lists the X12 Implementation Guide Repetition</t>
  </si>
  <si>
    <t>This property lists the X12 Implementation Guide Requirement Designator</t>
  </si>
  <si>
    <t>This property lists the X12 Implementation Guide Data Type</t>
  </si>
  <si>
    <t>This property lists the X12 Implementation Guide Min Length allowed</t>
  </si>
  <si>
    <t>This property lists the X12 Implementation Guide Max Length allowed</t>
  </si>
  <si>
    <t>Implementation Guide Code List</t>
  </si>
  <si>
    <t>This property lists the X12 Implementation Guide List of standard codes (if present)</t>
  </si>
  <si>
    <t>This property is specific to PRISM and defines PRISM Usage for the X12 element</t>
  </si>
  <si>
    <t>This property is specific to PRISM and defines PRISM specific instructions or subset/constant values of the X12 element</t>
  </si>
  <si>
    <t>The color signifies a Loop in the X12 Mapping Document</t>
  </si>
  <si>
    <t>The color signifies a Segment within a Loop in the X12 Mapping Document</t>
  </si>
  <si>
    <t>The color signifies a Composite Element in the X12 Mapping Document</t>
  </si>
  <si>
    <t>How do I submit an 837 test file?</t>
  </si>
  <si>
    <t xml:space="preserve">Please see the Companion Guide for information about Testing with Medicaid.  </t>
  </si>
  <si>
    <t>Where is the 421?</t>
  </si>
  <si>
    <t xml:space="preserve">Why is a service denying for Group Billing Provider has Missing/Invalid Rendering Provider? </t>
  </si>
  <si>
    <t>PRISM will consider the billing provider the rendering provider if the rendering provider is absent on the 837.  However, a rendering provider cannot be a group provider.  Please confirm the Billing Provider is not registered in PRISM as a group provider or Ambulatory Health Care Facility.  If so, please provide a valid rendering provider.</t>
  </si>
  <si>
    <t>ERROR CODE</t>
  </si>
  <si>
    <t>Invoice Type</t>
  </si>
  <si>
    <t>Long Description</t>
  </si>
  <si>
    <t>Default Disposition</t>
  </si>
  <si>
    <t>277CA_Category Status Code (Encounter-Reject)</t>
  </si>
  <si>
    <t>277CA _Claim Status Code (Encounter-Reject)</t>
  </si>
  <si>
    <t>277CA Entity Code (Encounter-Reject)</t>
  </si>
  <si>
    <t>P/I/D</t>
  </si>
  <si>
    <t>Original TCN has already been replaced</t>
  </si>
  <si>
    <t>J-Reject</t>
  </si>
  <si>
    <t>A3</t>
  </si>
  <si>
    <t>I</t>
  </si>
  <si>
    <t>Missing ICD Surgical code. There is an Operating physician listed on the claim.</t>
  </si>
  <si>
    <t>A6</t>
  </si>
  <si>
    <t>Member is not eligible for all dates of service</t>
  </si>
  <si>
    <t>A7</t>
  </si>
  <si>
    <t>PR</t>
  </si>
  <si>
    <t>D</t>
  </si>
  <si>
    <t>A tooth surface is reported on the claim but the tooth number is missing</t>
  </si>
  <si>
    <t>Invalid National discharge status.</t>
  </si>
  <si>
    <t>Unable to determine the Benefit Plan due to claim type restriction.</t>
  </si>
  <si>
    <t>Recipient ID not on file</t>
  </si>
  <si>
    <t>IL</t>
  </si>
  <si>
    <t>I/D/P</t>
  </si>
  <si>
    <t>From date after submit date</t>
  </si>
  <si>
    <t>Through date after submit date</t>
  </si>
  <si>
    <t>Discharge Hour Missing</t>
  </si>
  <si>
    <t>The procedure has an Oral Cavity Required Indicator of Y and an Oral Cavity was not submitted on the claim.</t>
  </si>
  <si>
    <t>The procedure has a Tooth Surface Required Indicator of Y and a Tooth Surface was not submitted on the claim.</t>
  </si>
  <si>
    <t>Invalid claim frequency code</t>
  </si>
  <si>
    <t>Invalid Billing Provider NPI</t>
  </si>
  <si>
    <t>Invalid Quadrant/Arch</t>
  </si>
  <si>
    <t>Payer ID invalid</t>
  </si>
  <si>
    <t>Original TCN has already been voided</t>
  </si>
  <si>
    <t>Other payer amount missing/invalid</t>
  </si>
  <si>
    <t>P/D</t>
  </si>
  <si>
    <t>Place of service invalid.</t>
  </si>
  <si>
    <t>P/I</t>
  </si>
  <si>
    <t>Modifier (Position 1) is not found in the database.</t>
  </si>
  <si>
    <t>Modifier (Position 2) is not found in the database.</t>
  </si>
  <si>
    <t>Modifier (Position 3) is not found in the database.</t>
  </si>
  <si>
    <t>Modifier (Position 4) is not found in the database.</t>
  </si>
  <si>
    <t>Based on the claim type determination logic, the system is unable to derive a claim type.</t>
  </si>
  <si>
    <t>Admit source missing</t>
  </si>
  <si>
    <t>When pricing the claim/line the system is programmed to use a Charge Mode and a Charge Mode Rate is not present, the error will post.</t>
  </si>
  <si>
    <t>A-Accept</t>
  </si>
  <si>
    <t>Based on date of service, no rate is found in rate setting for the service.</t>
  </si>
  <si>
    <t>DRG code invalid</t>
  </si>
  <si>
    <t>Missing/Invalid Ordering Provider for Lab and X-ray claim</t>
  </si>
  <si>
    <t>DK</t>
  </si>
  <si>
    <t>Date of service on the claim does not fall within the enrollment dates for the ordering provider on the provider record.</t>
  </si>
  <si>
    <t>Date of service on the claim does not fall within the enrollment dates for the servicing provider on the provider record</t>
  </si>
  <si>
    <t>Only one interim bill allowed per admission. Two claims have been submitted by the same Billing Provider with Frequency Code 2 or 3 with dates of service within 10 days of one another.</t>
  </si>
  <si>
    <t>Referring Provider NPI Invalid</t>
  </si>
  <si>
    <t>Provider ineligible on date of service. Billing Provider Location Status is not Active for the specified header service begin date and end date</t>
  </si>
  <si>
    <t>Attending physician ID missing or invalid</t>
  </si>
  <si>
    <t>Operating Provider Primary Id at header/line does not match with an active record provider record in the system for the date of service.</t>
  </si>
  <si>
    <t>Missing Ordering Provider for Med-Vendor claim</t>
  </si>
  <si>
    <t>Missing/Invalid Ordering Provider for Home Health claim</t>
  </si>
  <si>
    <t xml:space="preserve">Procedure to sex mismatch
</t>
  </si>
  <si>
    <t>Other procedure code not on file</t>
  </si>
  <si>
    <t>Admit date after statement covers begin date</t>
  </si>
  <si>
    <t>Group Billing Provider has Missing/Invalid Rendering Provider</t>
  </si>
  <si>
    <t xml:space="preserve">Recipient name does not match file name
</t>
  </si>
  <si>
    <t>MCO's Entry Date Missing</t>
  </si>
  <si>
    <t>MCO's Paid Date is a future date</t>
  </si>
  <si>
    <t>MCO not responsible for payment</t>
  </si>
  <si>
    <t>Mental Health SPMI indicator invalid/missing</t>
  </si>
  <si>
    <t>Client has Foster Care Eligibility for MH/SUD outpatient encounter</t>
  </si>
  <si>
    <t xml:space="preserve">Recipient enrolled with another plan during service Period
</t>
  </si>
  <si>
    <t xml:space="preserve">Recipient enrolled with another plan on admission date
</t>
  </si>
  <si>
    <t>Plan Paid Amount missing</t>
  </si>
  <si>
    <t>Procedure date not between 3 days prior to the admit date and statement through date</t>
  </si>
  <si>
    <t>Drug Procedure Code must have a valid NDC Code</t>
  </si>
  <si>
    <t>Admitting diagnosis code missing</t>
  </si>
  <si>
    <t xml:space="preserve">Must contain at least one service line not plan denied.
</t>
  </si>
  <si>
    <t>Primary Diagnosis Code for Substance Abuse</t>
  </si>
  <si>
    <t>Primary Diagnosis Code is for Mental Health</t>
  </si>
  <si>
    <t>Procedure code must exist for this Revenue Code.</t>
  </si>
  <si>
    <t>MCO paid amount equal Other Payer's TPL amount (and both amounts are not zero)</t>
  </si>
  <si>
    <t>Missing covered days for Inpatient claim. Covered days are reported as Value code 80</t>
  </si>
  <si>
    <t>Admit date missing</t>
  </si>
  <si>
    <t xml:space="preserve">Recipient DOB Month and year does not match file month and year
</t>
  </si>
  <si>
    <t>From date of service missing</t>
  </si>
  <si>
    <t>First date of service greater than last date of service.</t>
  </si>
  <si>
    <t>Discharge Hour Invalid</t>
  </si>
  <si>
    <t>Revenue code missing</t>
  </si>
  <si>
    <t>Encounter is greater than 12 months From End Date Of Service.</t>
  </si>
  <si>
    <t>Invalid procedure code / NDC combination</t>
  </si>
  <si>
    <t>Diagnosis code not on file.</t>
  </si>
  <si>
    <t>Admitting diagnosis code invalid for an Inpatient claim.</t>
  </si>
  <si>
    <t>E-code is invalid</t>
  </si>
  <si>
    <t>Revenue code invalid.</t>
  </si>
  <si>
    <t>Procedure code invalid.</t>
  </si>
  <si>
    <t>Tooth number invalid or tooth number is invalid for the procedure code.</t>
  </si>
  <si>
    <t>Gender on the diagnosis code is not matching with the member's gender.</t>
  </si>
  <si>
    <t>Tooth number missing</t>
  </si>
  <si>
    <t xml:space="preserve">Procedure code is not valid for the From and To date of service.
</t>
  </si>
  <si>
    <t>A Dental Hygienist is not eligible to be reimbursed for services in this place of service. Services must be performed in a public health setting.</t>
  </si>
  <si>
    <t>Accident date is greater than the To Date of Service at the claim level.</t>
  </si>
  <si>
    <t>I/P/D</t>
  </si>
  <si>
    <t>Plan reported the claim/line as denied. Encounter is "Accepted" and no other system edit or checks were applied. Claim/line was shadow priced at $0</t>
  </si>
  <si>
    <t>Incorrect billing of Rev Code with HCPCS</t>
  </si>
  <si>
    <t>Admit type is not 1, 2, 3, 4, 5 or 9 on an Inpatient claim.</t>
  </si>
  <si>
    <t>Principle procedure code not on file</t>
  </si>
  <si>
    <t>Original TCN was rejected</t>
  </si>
  <si>
    <t>Missing or Invalid original TCN</t>
  </si>
  <si>
    <t>Duplicate encounter</t>
  </si>
  <si>
    <t xml:space="preserve">For Nursing Facility, ICF/ID,Inpatient, Outpatient, or Dialysis Center claims the Admission Source Invalid 
</t>
  </si>
  <si>
    <t>January 2023 Companion Guides added</t>
  </si>
  <si>
    <t>The 421 is a flat file available in the SFTP.  The file name starts with 4950_DOH such as: 4950_DOH[YOUR TPN]_10647652_20230126.txt</t>
  </si>
  <si>
    <t>When is a rendering provider needed?</t>
  </si>
  <si>
    <t>I already corrected and resubmitted this encounter, why was it rejected again?</t>
  </si>
  <si>
    <t>There are certain critical header-level errors PRISM identifies in the adjudication process that stops further adjudication of the claim.  In this case, you may be informed of a critical error but additional rejection errors are not discovered.  This may result in multiple submission attempts to fully correct an encounter.</t>
  </si>
  <si>
    <t>How can I view my response files in PRISM?</t>
  </si>
  <si>
    <t xml:space="preserve">In the EDI Analyst role go to the My Inbox drop down on the top left of the screen.  Go to Retrieve Acknowledgment/Response under HIPAA.  The easiest way to search for your response files is to select "Transaction Type" from the drop down and "837%" in the note field.  "%" is the wildcard in PRISM and often helps before and after a value you are searching for (such as part of a filename, etc).  </t>
  </si>
  <si>
    <t>What is the HTML Error Report?</t>
  </si>
  <si>
    <t>Plans may find the html Error Report helpful as well.  This report details all errors including warning errors for files that have passed validation.  Specific element and loop location data is provided for plan convenience.  These are EDI Translator Reports that provide additional information about 999 and TA1 issues.  You can download them from the PRISM Retrieve/Acknowledgement Response screen.</t>
  </si>
  <si>
    <t>Why are some of my encounters missing from the 277CA?</t>
  </si>
  <si>
    <t>How can I check claim status in PRISM?</t>
  </si>
  <si>
    <t>Plans will not have access to the Claims screens in PRISM.  Plans must submit 276 files to request claims status.  A 277 response file will be returned with claim status.</t>
  </si>
  <si>
    <t>Data Element #</t>
  </si>
  <si>
    <t>5010
Changes</t>
  </si>
  <si>
    <t>CNSI</t>
  </si>
  <si>
    <t>I01</t>
  </si>
  <si>
    <t>00,03</t>
  </si>
  <si>
    <t>I02</t>
  </si>
  <si>
    <t>I03</t>
  </si>
  <si>
    <t>00,01,</t>
  </si>
  <si>
    <t>I04</t>
  </si>
  <si>
    <t>I05</t>
  </si>
  <si>
    <t>01,14,20,27,28,29,30,33,ZZ</t>
  </si>
  <si>
    <t>I06</t>
  </si>
  <si>
    <t>I07</t>
  </si>
  <si>
    <t>I08</t>
  </si>
  <si>
    <t>I09</t>
  </si>
  <si>
    <t>I65</t>
  </si>
  <si>
    <t>Name Change</t>
  </si>
  <si>
    <t>I11</t>
  </si>
  <si>
    <t>Version Change</t>
  </si>
  <si>
    <t>I12</t>
  </si>
  <si>
    <t>I13</t>
  </si>
  <si>
    <t>0,1,</t>
  </si>
  <si>
    <t>I14</t>
  </si>
  <si>
    <t>P,T</t>
  </si>
  <si>
    <t>I15</t>
  </si>
  <si>
    <t>HR</t>
  </si>
  <si>
    <t>005010X212</t>
  </si>
  <si>
    <t>A</t>
  </si>
  <si>
    <t>Element Added</t>
  </si>
  <si>
    <t>Length Change</t>
  </si>
  <si>
    <t>PI,XV</t>
  </si>
  <si>
    <t>Code Change</t>
  </si>
  <si>
    <t>Segment Deleted</t>
  </si>
  <si>
    <t>1,2</t>
  </si>
  <si>
    <t>Service Provider Level</t>
  </si>
  <si>
    <t>Provider Name</t>
  </si>
  <si>
    <t>1P</t>
  </si>
  <si>
    <t>Element Deleted/not used</t>
  </si>
  <si>
    <t>FI,SV,XX</t>
  </si>
  <si>
    <t>Subscriber Level</t>
  </si>
  <si>
    <t>0,1</t>
  </si>
  <si>
    <t>D8</t>
  </si>
  <si>
    <t>F,M</t>
  </si>
  <si>
    <t>24,II,MI</t>
  </si>
  <si>
    <t>1K</t>
  </si>
  <si>
    <t>BLT</t>
  </si>
  <si>
    <t>Application or Location System Identifier</t>
  </si>
  <si>
    <t>Segment Added</t>
  </si>
  <si>
    <t>LU</t>
  </si>
  <si>
    <t xml:space="preserve"> </t>
  </si>
  <si>
    <t>Group Number</t>
  </si>
  <si>
    <t>6P</t>
  </si>
  <si>
    <t>Patient Control Number</t>
  </si>
  <si>
    <t>EJ</t>
  </si>
  <si>
    <t>XZ</t>
  </si>
  <si>
    <t>Claim Identification Number For Clearinghouses and Other Transmission Intermediaries</t>
  </si>
  <si>
    <t>D9</t>
  </si>
  <si>
    <t>Claim Submitted Charges</t>
  </si>
  <si>
    <t>T3</t>
  </si>
  <si>
    <t>Claim Service Date</t>
  </si>
  <si>
    <t>D8, RD8</t>
  </si>
  <si>
    <t>CCYYMMSS, CCYYMMDD-CCYYMMDD</t>
  </si>
  <si>
    <t>New format allowed</t>
  </si>
  <si>
    <t>2210D</t>
  </si>
  <si>
    <t>C003</t>
  </si>
  <si>
    <t>AD,ER,HC,HP,IV,N4,NU,WK</t>
  </si>
  <si>
    <t>FJ</t>
  </si>
  <si>
    <t>D8,RD8</t>
  </si>
  <si>
    <t>2000E</t>
  </si>
  <si>
    <t>Dependent Level</t>
  </si>
  <si>
    <t>Dependent Demographic Information</t>
  </si>
  <si>
    <t>2100E</t>
  </si>
  <si>
    <t>Dependent Name</t>
  </si>
  <si>
    <t>QC</t>
  </si>
  <si>
    <t>2200E</t>
  </si>
  <si>
    <t>2210E</t>
  </si>
  <si>
    <t>I16</t>
  </si>
  <si>
    <t>HN</t>
  </si>
  <si>
    <t>DG</t>
  </si>
  <si>
    <t>Payer Contact Information</t>
  </si>
  <si>
    <t>IC</t>
  </si>
  <si>
    <t>ED,EM,FX,TE</t>
  </si>
  <si>
    <t>ED,EM,EX,FX,TE</t>
  </si>
  <si>
    <t>Usage &amp; Length Change</t>
  </si>
  <si>
    <t>Element Deleted</t>
  </si>
  <si>
    <t>Information Receiver Trace Identifier</t>
  </si>
  <si>
    <t>Loop Added</t>
  </si>
  <si>
    <t>C043</t>
  </si>
  <si>
    <t>STC01-1</t>
  </si>
  <si>
    <t>STC01-2</t>
  </si>
  <si>
    <t>STC01-3</t>
  </si>
  <si>
    <t>41,AY,PR</t>
  </si>
  <si>
    <t>STC10-1</t>
  </si>
  <si>
    <t>STC10-2</t>
  </si>
  <si>
    <t>STC10-3</t>
  </si>
  <si>
    <t>STC11-1</t>
  </si>
  <si>
    <t>STC11-2</t>
  </si>
  <si>
    <t>STC11-3</t>
  </si>
  <si>
    <t>Loop repeat change</t>
  </si>
  <si>
    <t>NM106</t>
  </si>
  <si>
    <t>Provider of Service Trace Identifier</t>
  </si>
  <si>
    <t>Provider Status Information</t>
  </si>
  <si>
    <t>03,13,17,1E,1G,1H,1I,1O,1P,1Q,1R,1S,1T,1U,1V,1W,1X,1Y,1Z,28,2A,2B,2D,2E,2I,2K,2P,2Q,2S,2Z,30,36,3A,3C,3D,3E,3F,3G,3H,3I,3J,3K,3L,3M,3N,3O,3P,3Q,3R,3S,3T,3U,3V,3W,3X,3Y,3Z,40,43,44,4A,4B,4C,4D,4E,4F,4G,4H,4I,4J,4L,4M,4N,4O,4P,4Q,4R,4S,4U,4V,4W,4X,4Y,4Z,5A,5B,5C,5D,5E,5F,5G,5H,5I,5J,5K,5L,5M,5N,5O,5P,5Q,5R,5S,5T,5U,5V,5W,5X,5Y,5Z,61,6A,6B,6C,6D,6E,6F,6G,6H,6I,6J,6K,6L,6M,6N,6O,6P,6Q,6R,6S,6U,6V,6W,6X,6Y,71,72,73,74,77,7C,80,82,84,85,87,95,CK,CZ,D2,DD,DJ,DK,DN,DO,DQ,E1,E2,E7,E9,FA,FD,FE,G0,G3,GB,GD,GI,GJ,GK,GM,GY,HF,HH,I3,IJ,IL,IN,LI,LR,MR,OB,OD,OX,P0,P2,P3,P4,P6,P7,PT,PV,PW,QA,QB,QC,QD,QE,QH,QK,QL,QN,QO,QS,QV,QY,RC,RW,S4,SJ,SU,T4,TL,TQ,TT,TU,UH,X3,X4,X5,ZZ,MSC,PRP,SEP,TTP</t>
  </si>
  <si>
    <t>STC11-4</t>
  </si>
  <si>
    <t>RX</t>
  </si>
  <si>
    <t>Element added</t>
  </si>
  <si>
    <t>STC05</t>
  </si>
  <si>
    <t>STC06</t>
  </si>
  <si>
    <t>STC08</t>
  </si>
  <si>
    <t>STC09</t>
  </si>
  <si>
    <t>Check Number</t>
  </si>
  <si>
    <t>STC10-4</t>
  </si>
  <si>
    <t>Loop and Segment name change</t>
  </si>
  <si>
    <t>Voucher Identifier</t>
  </si>
  <si>
    <t>VV</t>
  </si>
  <si>
    <t>CCYYMMDD, CCYYMMDD-CCYYMMDD</t>
  </si>
  <si>
    <t>SVC03</t>
  </si>
  <si>
    <t>Usage Change</t>
  </si>
  <si>
    <t>Service Line Status Information</t>
  </si>
  <si>
    <t>Usage change, repeat change</t>
  </si>
  <si>
    <t>STC01-4</t>
  </si>
  <si>
    <t>Segment deleted</t>
  </si>
  <si>
    <t>2220E</t>
  </si>
  <si>
    <t>Repeat and usage change</t>
  </si>
  <si>
    <t>CCYYMMDD,  CCYYMMDD-CCYYMMDD</t>
  </si>
  <si>
    <t>Response File FAQ</t>
  </si>
  <si>
    <t>Who should I contact if I have additional questions about response files?</t>
  </si>
  <si>
    <t>PRISM will not accept NTE segments.  Where should we report data previously in the NTE?</t>
  </si>
  <si>
    <t>Please use:
DTP*050 of Loop 2300 for Claim Entry Date
DTP*573 of Loop 2330B for Claim Paid/Adjudicated Date
HCP*02 of loop 2300 for Payment Amount</t>
  </si>
  <si>
    <t>How should denial reasons be reported?</t>
  </si>
  <si>
    <t>Plans must report denial reasons at the header and service line levels using the corresponding CAS segments.</t>
  </si>
  <si>
    <t>If Claim Frequency is Adjustment (or) Void and 
If Parent Claim is already adjusted then post edit for header</t>
  </si>
  <si>
    <t>If there is a tooth surface submitted on the claim but there is no tooth number present on the claim then post the edit.</t>
  </si>
  <si>
    <t>If Benefit Plan at the header has as Claim Type Restriction for the claim type stamped on the claim then post the edit for Header.</t>
  </si>
  <si>
    <t>If Claim Header Member ID is not present Then post the edit for header.</t>
  </si>
  <si>
    <t>System raises an exception. Statement from/to date cannot be greater than Julian date in TCN</t>
  </si>
  <si>
    <t>Edit Logic</t>
  </si>
  <si>
    <t>Statement from/to date submitted on a file is compared with the Julian date in TCN and the error is raised if it is greater than the Julian date in TCN</t>
  </si>
  <si>
    <t>Dental Invoice - If Procedure Oral Cavity Required Indicator is 'Y' and Oral Cavity Designation is Empty then post the edit at line</t>
  </si>
  <si>
    <t>Dental Invoice - If Tooth Surface Required Indicator is "Y" and if the Tooth surface is either empty or 0 then post edit for Line. 
Bypass: ​Claim frequency is Void</t>
  </si>
  <si>
    <t>For Invoice Type Dental: Oral Cavity Code Identifying the area of the oral cavity in which service is rendered, '00', '01', '02', '09', '10', '20', '30', '40' (applies to all 5 occurrences of the oral cavity designation code).
Oral cavity designation is validated against database. Error is raised for invalid value.</t>
  </si>
  <si>
    <t>Map to multiple Cloud edits 
2655 - If ERN is not submitted in the Encounter Claim, system will post this edit
2656 - If claim Frequency Code is 7 or 8 and there isn’t any matching claim found with the Parent ERN and Health Plan Id combination, system will post this edit. 
2658 - If claim Frequency Code is 7 or 8 and the parent claim is not available in the accepted &amp; ETRR generated status (131, 83) and edit 9074 is not posted then system will post this edit.</t>
  </si>
  <si>
    <t>1409/1407 
1409 - For any claim which is Adjustment or Void, copy the Original TCN of the Original Claim to Parent TCN of the Adjustment Claim. For example: 
Claim Frequency Code TCN Original TCN Parent TCN 
1 1 1 NULL 
7 2 2 1 
1407 - If claim Frequency Code is 7 or 8 and former TCN is invalid then system raises an error. Loading puts # in the Parent TCN in Erroneous Data field.</t>
  </si>
  <si>
    <t>Cloud Error Code: 1621/1622/1607/1013/1611
1621 - The Other Payer Paid Amount is not numeric. Amount edits should accept zero and negative values as valid values and not post any edit.
1622 - The Other Payer Paid Amount is not numeric. Amount edits should accept zero and negative values as valid values and not post any edit.
1607 - If a file is submitted with Other Payer Service Line Paid Amount Missing, an error will be raised
1013 - Institutional Invoice - 
If Claim Header Total Non Covered Amount is less than zero or not a valid number, post edit at header.
1611 - The Patient Responsibility Amount is not numeric. Amount edits should accept zero and negative values as valid values and not post any edit.</t>
  </si>
  <si>
    <t>For Invoice Type Professional and Institutional: 
If occurrence of Modifier (Position 1) is invalid against database then error is raised.</t>
  </si>
  <si>
    <t>For Invoice Type Professional or Institutional:
If occurrence of Modifier (Position 2) is invalid against database then error is raised.</t>
  </si>
  <si>
    <t>For Invoice Type Professional or Institutional:
If occurrence of Modifier (Position 3) is invalid against database then error is raised.</t>
  </si>
  <si>
    <t>For Invoice Type Professional or Institutional: 
If occurrence of Modifier (Position 4) is invalid against database then error is raised.</t>
  </si>
  <si>
    <t>Based on the claim type determination logic described in Appendix-G , the claim type is derived. If based on the logic, it is unable to derive the claim type, edit 1008 is posted on header.</t>
  </si>
  <si>
    <t>For all invoices 
If Rate value is not available in Rate Setting then post the edit
Bypass:
​If Line manual price is not null
OR
Service Code Manual Price Indicator is set to YES
OR
If Line is priced at $0 based on UT-G Logic then bypass edit</t>
  </si>
  <si>
    <t>For Claim Type R - Inpatient: 
Use the DRG submitted on the claim to check whether the DRG is in the DRG Rate Table the Percentage of Charge for the DRG is DRG = 1 (Invalid DRG) or 4 (End dated) then post edit 5128.</t>
  </si>
  <si>
    <t>For Invoice Type of Professional: Post the edit if following is true. 
1.If the date of service on the claim does not fall within the enrollment dates for the ordering provider on the provider record, post edit.</t>
  </si>
  <si>
    <t>The error is raised if the Referring Provider Id at header on data file is validated with the database and no match found</t>
  </si>
  <si>
    <t>All Invoice Types -Institutional &amp; Professional &amp; Dental 
If Billing Provider is present and if the billing provider's Base Location Status is not (Active for the specified header service begin date and end date) then post edit for header</t>
  </si>
  <si>
    <t>Invoice type Institutional. 
1557 - Operating Provider Primary Id at header do not match with the database 
1558 - Operating Provider Primary Id at line do not match with the database in adjudication check that Operating Provider is active on from date of service at header and/or at line. If not active post edit. 
Bypass if Medicare Indicator is set to "Y" (crossover)</t>
  </si>
  <si>
    <t>If Procedure code is not valid for the member gender for the time of service dates then post edit 1146 for Line. 
Bypass if Medicare Indicator is set to "Y" (crossover)</t>
  </si>
  <si>
    <t>If the first 5 chars of first or last name on the claim don’t match the member record 
Post the edit.</t>
  </si>
  <si>
    <t>Repricer Received Date (MCO Entry Date) is missing</t>
  </si>
  <si>
    <t>If claim form type is institutional, and Plan Paid Amount (HCP02) is missing on the claim and is not present at the header or line level, then post the edit. 
If claim form type is professional or dental, and Plan Paid Amount (HCP02) is missing at the line level, then post the edit.</t>
  </si>
  <si>
    <t>If Claim Type is R-Inpatient 
AND 
Line service date not between 3 days prior to the admit date and statement through date then post the edit</t>
  </si>
  <si>
    <t>If Member Birth Date (In Member Details table) is not present or if Member Claim Date of Birth (Submitted In file) is not present Then post the edit for header. 
If Month of Member Claim DOB is not Month of Member DOB or if Year of Member Claim DOB is not Year of Member DOB or if Day of Member Claim DOB is not Day of Member DOB 
Then post the edit for header.</t>
  </si>
  <si>
    <t>If either To Date of Service is Invalid or To Date of Service is earlier than From Date of Service then post edit at line.</t>
  </si>
  <si>
    <t>Institutional Invoice - If Revenue code without modifier is not present or it is zero then post edit at header.</t>
  </si>
  <si>
    <t>For Invoice Type Professional or Claim Type F - Outpatient OPPS: 
If Claim Line Procedure is not "Empty" 
AND 
if HCPCS Code "Claim Line Procedure IID" is in the NDC to Procedure Crosswalk 
AND 
if NDC is not empty and is not Valid for "Procedure" for the from date of service 
then post 20148 edit for Line.</t>
  </si>
  <si>
    <t>For Invoice Type Institutional:
Other Diagnosis Code at header is not found on diagnosis table and the Diagnosis code is not blank.
OR
IF OCE Editor returns 3102, post the edit.</t>
  </si>
  <si>
    <t>If Claim Type is R - Inpatient and Admitting Diagnosis Code at header is not found on diagnosis table and the Diagnosis code is not blank.</t>
  </si>
  <si>
    <t>For Invoice Type Institutional:
E-code Diagnosis Code at header is not found on diagnosis table and the Diagnosis code is not blank</t>
  </si>
  <si>
    <t>Dental Invoice - 
If Procedure Tooth Number Required Indicator is ""Y"" and Tooth Number is invalid for the procedure code then post error for Line. 
**Procedure Code and Tooth Number combination check** 
If Edit 1019 is not Posted AND If Procedure Tooth Number Required Indicator is ""Y"" and Tooth Number is invalid for the Procedure Code, then post error for Line.</t>
  </si>
  <si>
    <t>Dental Invoice - 
If Procedure Tooth Number Required Indicator is "Y" and Tooth Number is Empty then post error for Line.</t>
  </si>
  <si>
    <t>If the procedure code is not valid for the from date of service or not valid for the to date of service then post the edit.</t>
  </si>
  <si>
    <t>If invoice type Professional or Dental and If there is an Accident Date at the header which is greater than To Date of Service then post edit at header. 
OR 
For Invoice type Institutional, If the Occurrence Code is 01, 02, 04, then the Occurrence Date must not be after the Statement From Date. Occurrence Code 03 and 05, must not be after the Statement To Date</t>
  </si>
  <si>
    <t>If the MCO Plan denied an encounter at the header, then PRISM will update the header and all lines with status = Accepted and the paid amount will be set to $0 and post edit at header and lines. (disposition status = Accepted) 
If the MCO Plan denied an encounter at lines, then PRISM will mark update all the denied lines with status = Accepted and the paid amount will be set to $0 and post edit at the corresponding lines. (disposition status = Accepted) 
Note: 
1. If edit was posted at Line, then remove all Reject edits at Line. 
2. If edit was posted at Header, then remove all Reject edits at Header and Line.</t>
  </si>
  <si>
    <t>If claim type is R-Inpatient 
and if the admission type code is not '1', '2', '3', '4', '5' or ‘9’ then post edit at header.</t>
  </si>
  <si>
    <t>Claim Frequency Type is void or adjustment and [Parent Claim Header TCN is empty or Parent Claim Header TCN is not found] then post edit for header.</t>
  </si>
  <si>
    <t>Lifecycle</t>
  </si>
  <si>
    <t>If Loading Edit 1026 posted and Claim Type is T - Nursing Facility, A - ICF/ID, R - Inpatient, or F - Outpatient OPPS post the edit .</t>
  </si>
  <si>
    <t>If claim type is R - Inpatient post if Discharge Hour is missing</t>
  </si>
  <si>
    <t>If Loading Error 1660 posted and claim type is T - Nursing Facility, A - ICF/ID, R - Inpatient, or F - Outpatient OPPS Post the edit.</t>
  </si>
  <si>
    <t>If the claim type is X - Laboratory , then confirm the Ordering provider NPI exists  and is valid.</t>
  </si>
  <si>
    <t>Billing Provider Primary Id at header does not match with the database</t>
  </si>
  <si>
    <t>System parameters are replaced with charge mode rate in Cloud. If the charge mode rate is not found, then post the edit</t>
  </si>
  <si>
    <t>Post the edit if following is true. 
1.If the date of service on the claim does not fall within a Provider record with a status of "Open" for the enrollment dates for the servicing provider, post edit. Post for FFS, encounters and crossovers in this case. 
BYPASS: 
If claim type is I - Ambulance or O - Indian Health Services</t>
  </si>
  <si>
    <t>If the claim type is Med Supplies/DME/P&amp;O Contractors, then confirm ordering/referring provider NPI exists and is valid</t>
  </si>
  <si>
    <t>If the claim type is Home Health or PDN/PDN Home Health, then confirm ordering/referring provider NPI exists and is valid</t>
  </si>
  <si>
    <t>If the claim type is R - Inpatient and admit date is more than 3 days after the from service date then post the edit at the header. 
This Edit will be Applicable for Cross Overs.</t>
  </si>
  <si>
    <t>If the Invoice type is professional and the place of service is 21, 61 or 51 and the member is not enrolled in managed care at the time of admission, post edit.</t>
  </si>
  <si>
    <t>If Claim Type is not R - Inpatient or Place of Service is not 21, 61 or 51 and 
the Member has eligibility for the From DOS on the Encounter and 
If the system is not able to Derive the Benefit Plan for the MCO submitted on the claim based on From DOS, 
Post the edit. 
Note : 
Step 1: Use the Location Id(MCO Location ID) submitted on the claim and get the Program to which the Provider Location is associated with. Once the Program is derived, go to the Benefit Plan cross walk to derive the Benefit Plan. 
Step 2: For the derived benefit plan, make sure the member is enrolled in the Benefit Plan for the From_Dates of service submitted on the claim.</t>
  </si>
  <si>
    <t>This exception will post on a submitted Encounter claim if: 
For Claim Type R - Inpatient
Admit date is not blank or invalid 
AND 
For the Admit Date, the System is not able to derive the Member's benefit plan for the MCO submitted 
For Claim Type R - Inpatient Admit date is not blank and the place of service is 21, 61 or 51
For the Admit Date, the System is not able to derive the Member's benefit plan for the MCO submitted 
Bypass for the program type "PMHP" {This will be handled through Disposition configuration}</t>
  </si>
  <si>
    <t>If the Invoice Type is Professional OR Claim Type is F - Outpatient OPPS
AND 
if HCPCS Code "Claim Line Procedure IID" is in the NDC to Procedure Crosswalk 
AND 
NDC doesn’t exists on the claim line or is invalid 
Bypass: 
If the claim type is F - Outpatient OPPS and revenue code on the claim line is 0459 or 0450, then bypass the edit.</t>
  </si>
  <si>
    <t>If the Claim type is from group R - Inpatient
Admitting diagnosis is spaces then post the edit.</t>
  </si>
  <si>
    <t>If the MCO Paid Amount is not zero and all lines are marked denied (HCP01 - "00" at the line level loop 2400).</t>
  </si>
  <si>
    <t xml:space="preserve">If the claim type F - Outpatient OPPS, 
The indicator on the reference file "HCPCS Required" is Yes for a revenue code and there is no HCPCS code submitted then post the edit. </t>
  </si>
  <si>
    <t>If the claim type is A - ICF/ID, R - Inpatient or T - Nursing Facility and The covered days is missing then post the edit.</t>
  </si>
  <si>
    <t>For invoice type institutional check the from service date at the header. 
For invoice types Professional and Dental check the from service date at the line . If it is missing post the edit at header or line correspondingly. 
On a Claim Type F - Outpatient OPPS if header date of service spans more than one date and the line date of service is blank then post the edit.</t>
  </si>
  <si>
    <t xml:space="preserve">The gender on the diagnosis code is not matching with the member gender then post the edit. State will configure the gender for diagnosis codes in the reference file. 
</t>
  </si>
  <si>
    <t xml:space="preserve">For Invoice Type of Institutional:
Revenue Code on data file is validated against database. If not found, error is raised. </t>
  </si>
  <si>
    <t xml:space="preserve">If Claim Header Last Run Error Number is zero and if edit 1652 is already posted for Line in Previous Run then Post edit for Line. 
</t>
  </si>
  <si>
    <t>For Dental Invoice Type: 
If the billing/servicing provider PT/SP/SSP is A030/B159/C999 and the place of service is not 03, 05, 07, 12, 13, 14, 15, 32, 33, 34 or 50, post the edit.</t>
  </si>
  <si>
    <t xml:space="preserve">IC information Contact </t>
  </si>
  <si>
    <t>If the billing provider is a group than a rendering provider is required.  Even on an institutional encounter that includes an attending provider.  PRISM determines provider types by how the provider was enrolled.  Please consult the 1101 Provider File for clarification on provider types.</t>
  </si>
  <si>
    <t>You must submit a referring/ordering provider for Home Health, Durable Medical Equipment, Hospice, Lab and Xray. The provider must be known and enrolled in Medicaid on the date of service. Report the Referring/Ordering Provider in REF*DK on 837P files and REF*DN on 837I files.</t>
  </si>
  <si>
    <t xml:space="preserve">If the claim type is T - Nursing Facility, A - ICF/ID, or R - Inpatient and the patient discharge status is not one of the valid discharge statues values per HIPAA X12 Implementation Guides then post the edit. 
</t>
  </si>
  <si>
    <t>• Professional or Dental Invoices and 
• Claim Line Medicare Indicator is ‘N’ 
• If Procedure Code submitted on the claim is on the Procedure x POS cross-walk in reference, and the POS submitted for the line is not associated to the Procedure Code for the Claim Type in the cross-walk for the DOS 
OR 
Cloud Edit Logic - 1403/1363 
1403 - The error is raised when the Place of Service at header on data file is validated with the database and no match found OR the Place of Service at the header is not valid for the DOS on the claim 
OR 
1363 - The error is raised when the Place of Service at Line on data file is validated with the database and no match found OR the Place of Service at the line is not valid for the DOS on the claim line 
OR 
If Claim Type is F-Outpatient, and OCE Editor returns 0053, 0055, post the edit.</t>
  </si>
  <si>
    <t>For Institutional invoices, 
If Days between Claim Header "To Date of service" and "TCN Load Date" is greater than 365 days, then set 1217 at header 
For professional and dental invoices, 
If Days between Claim Line “From Date of service” and "TCN Load Date" is greater than 365 days, then set 1217 at line 
If the claim Medicare Indicator is set to "Y" (crossover) and the claim source is not "66" or "77" 
If the difference between the claim To date of service and the TCN Date is greater than 365 days AND if the difference between Medicare paid date and TCN date is greater than 180 days then post the edit. For encounters, use the date the claim was submitted to the MCO instead of the TCN date.</t>
  </si>
  <si>
    <t>OMH Data Team Staff reviewed FAQs</t>
  </si>
  <si>
    <t>Edits added</t>
  </si>
  <si>
    <t xml:space="preserve">I am getting an error that says "	ERN missing or no matching ERN found on history for replacement/void" but my encounter was an original.  How do I resolve this? </t>
  </si>
  <si>
    <t xml:space="preserve">Current Claim Type is R - Inpatient (frequency is '2' or '3') vs 
History Claim Type is R - Inpatient (frequency is '2' or '3') 
- Member is Same. 
- Billing Provider NPIs are equal. 
- Header Dates of Service of the history claim are within 10 days of Current Claim 
Post the Edit. </t>
  </si>
  <si>
    <t xml:space="preserve">276 and 277 file resources hidden </t>
  </si>
  <si>
    <t>Invalid Servicing/Rendering Provider NPI</t>
  </si>
  <si>
    <t>Invalid Ordering Provider NPI</t>
  </si>
  <si>
    <t>Missing Billing Provider Taxonomy</t>
  </si>
  <si>
    <t>ERN and Health Plan already exists at header</t>
  </si>
  <si>
    <t>Missing Adjudication Date</t>
  </si>
  <si>
    <t>Servicing Facility ID missing</t>
  </si>
  <si>
    <t>If claim form type is institutional, and Plan Paid Date (Loop 2330B DTP segment with qualifier 573) is a future date at the header level, then post the edit. 
If claim form type is professional or dental, and Plan Paid Date (Loop 2430 DTP segment with qualifier 573) is  a future date missing at the line level, then post the edit.</t>
  </si>
  <si>
    <t>Ignore Only Edits added to Edits Tab</t>
  </si>
  <si>
    <t>Information</t>
  </si>
  <si>
    <t>Recommend correction</t>
  </si>
  <si>
    <t>Loading Edits</t>
  </si>
  <si>
    <t>Service Facility Location ID not on file header</t>
  </si>
  <si>
    <t>Subscriber gender code is missing</t>
  </si>
  <si>
    <t>Missing accident date</t>
  </si>
  <si>
    <t>Invalid subscriber name</t>
  </si>
  <si>
    <t>Invalid National Drug Code</t>
  </si>
  <si>
    <t>Accident state on the claim does not match database</t>
  </si>
  <si>
    <t>Anesthesia related surgical code does not match with the database</t>
  </si>
  <si>
    <t>The repriced allowed amount at header is negative</t>
  </si>
  <si>
    <t>The National Uniform Billing Committee (NUBC) Code on the claim header does not match the database</t>
  </si>
  <si>
    <t>Servicing/Rendering provider taxonomy at header does not match with database</t>
  </si>
  <si>
    <t>Admission Source missing</t>
  </si>
  <si>
    <t>ERN missing at header</t>
  </si>
  <si>
    <t>Parent TCN/ERN/Claim not found at header</t>
  </si>
  <si>
    <t>Parent TCN/ERN already adjusted or void at header</t>
  </si>
  <si>
    <t>Parent ERN and health plan not found at header</t>
  </si>
  <si>
    <t>Invalid parent TCN/ERN/Claim at header</t>
  </si>
  <si>
    <t>Invalid billing date at header</t>
  </si>
  <si>
    <t>Invalid service line from date</t>
  </si>
  <si>
    <t>Invalid total non-covered amount</t>
  </si>
  <si>
    <t>Invalid admission type</t>
  </si>
  <si>
    <t>Tooth number invalid</t>
  </si>
  <si>
    <t>Invalid accident date</t>
  </si>
  <si>
    <t>Admission source invalid</t>
  </si>
  <si>
    <t>Invalid patient status code</t>
  </si>
  <si>
    <t>Duplicate value code</t>
  </si>
  <si>
    <t>Subscriber birth date missing</t>
  </si>
  <si>
    <t>Invalid subscriber primary ID</t>
  </si>
  <si>
    <t>Invalid occurrence span to date</t>
  </si>
  <si>
    <t>Invalid occurrence code</t>
  </si>
  <si>
    <t>Invalid occurrence span code</t>
  </si>
  <si>
    <t>Invalid value code</t>
  </si>
  <si>
    <t>Invalid occurrence span from date</t>
  </si>
  <si>
    <t>Duplicate referring provider ID</t>
  </si>
  <si>
    <t>Invalid MCO Adjudication Date</t>
  </si>
  <si>
    <t>Invalid place of service</t>
  </si>
  <si>
    <t>TCN exists and adjustment already in progress</t>
  </si>
  <si>
    <t>Invalid other diagnosis code</t>
  </si>
  <si>
    <t>Missing referring provider ID and ID type</t>
  </si>
  <si>
    <t>Servicing/Rendering provider not on file</t>
  </si>
  <si>
    <t>Invalid servicing/rendering provider taxonomy code</t>
  </si>
  <si>
    <t>Invalid adjustment reason code</t>
  </si>
  <si>
    <t>Invalid primary diagnosis code</t>
  </si>
  <si>
    <t>Invalid admitting diagnosis code</t>
  </si>
  <si>
    <t>Invalid patient reason for visit diagnosis code</t>
  </si>
  <si>
    <t>Invalid external causes of injury diagnosis code</t>
  </si>
  <si>
    <t>Invalid value amount</t>
  </si>
  <si>
    <t>Invalid covered days amount</t>
  </si>
  <si>
    <t>Invalid co-insurance days amount</t>
  </si>
  <si>
    <t>Invalid life time reserve days amount</t>
  </si>
  <si>
    <t>Attending provider ID not enrolled</t>
  </si>
  <si>
    <t>Invalid attending provider taxonomy code</t>
  </si>
  <si>
    <t>Statement from and to date submitted is greater than TCN date</t>
  </si>
  <si>
    <t>Invalid revenue code</t>
  </si>
  <si>
    <t>Invalid submit facility</t>
  </si>
  <si>
    <t>Invalid bill classification</t>
  </si>
  <si>
    <t>Other provider ID at header not enrolled</t>
  </si>
  <si>
    <t>Other provider ID at line not enrolled</t>
  </si>
  <si>
    <t>Assistant Surgeon at line not enrolled</t>
  </si>
  <si>
    <t xml:space="preserve">Assistant Surgeon at header not enrolled </t>
  </si>
  <si>
    <t>Invalid Assistant Surgeon taxonomy at header</t>
  </si>
  <si>
    <t xml:space="preserve">Invalid Assistant Surgeon taxonomy at line </t>
  </si>
  <si>
    <t>Operating provider ID at header not enrolled</t>
  </si>
  <si>
    <t>Operating provider ID at line not enrolled</t>
  </si>
  <si>
    <t>Invalid referring provider taxonomy code</t>
  </si>
  <si>
    <t>Servicing/rendering provider ID on file</t>
  </si>
  <si>
    <t>Invalid patient responsibility amount format</t>
  </si>
  <si>
    <t xml:space="preserve">Other payer paid amount at header is not numeric or is negative </t>
  </si>
  <si>
    <t xml:space="preserve">Other payer paid amount at line is not numeric or is negative </t>
  </si>
  <si>
    <t>Invalid National Drug Unit count</t>
  </si>
  <si>
    <t>1st procedure modifier invalid</t>
  </si>
  <si>
    <t>2nd procedure modifier invalid</t>
  </si>
  <si>
    <t>3rd procedure modifier invalid</t>
  </si>
  <si>
    <t>4th procedure modifier invalid</t>
  </si>
  <si>
    <t>Procedure code not known</t>
  </si>
  <si>
    <t>Invalid 1st oral cavity designation</t>
  </si>
  <si>
    <t>Invalid 2nd oral cavity designation</t>
  </si>
  <si>
    <t>Invalid 3rd oral cavity designation</t>
  </si>
  <si>
    <t>Invalid 4th oral cavity designation</t>
  </si>
  <si>
    <t>Invalid 5th oral cavity designation</t>
  </si>
  <si>
    <t>Other Payer plan type at header failed</t>
  </si>
  <si>
    <t>Invalid Health Plan or Program Code combination at header</t>
  </si>
  <si>
    <t>Missing referring primary care provider ID and ID type</t>
  </si>
  <si>
    <t>Duplicate referring primary care provider ID</t>
  </si>
  <si>
    <t>Invalid principal procedure code</t>
  </si>
  <si>
    <t>Invalid surgical code</t>
  </si>
  <si>
    <t>Service Facility location not enrolled</t>
  </si>
  <si>
    <t>Invalid adjustment quantity</t>
  </si>
  <si>
    <t>Invalid patient weight</t>
  </si>
  <si>
    <t>Invalid transportation distance</t>
  </si>
  <si>
    <t>Invalid repriced allowed amount</t>
  </si>
  <si>
    <t>Invalid remaining patient liability amount</t>
  </si>
  <si>
    <t>Service Facility Location ID missing</t>
  </si>
  <si>
    <t>Invalid MCO Claim Entry Date</t>
  </si>
  <si>
    <t>Derive MCO SPMI Indicator</t>
  </si>
  <si>
    <t>Invalid remark code</t>
  </si>
  <si>
    <t>Invalid referring primary care provider taxonomy code</t>
  </si>
  <si>
    <t>Invalid patient weight at header</t>
  </si>
  <si>
    <t>Auto accident state or province code missing</t>
  </si>
  <si>
    <t>How long will it take to see my response files?</t>
  </si>
  <si>
    <t xml:space="preserve">Please allow six hours for the processing of the 277CA.  The 421/ETRR report will be available at 6am the day after encounters are adjudicated.  </t>
  </si>
  <si>
    <t>Invalid service line to date</t>
  </si>
  <si>
    <t>How do I ensure my 837 file will not be rejected as a duplicate?</t>
  </si>
  <si>
    <t>837 files must have a unique ISA13, GS06 and BHT03 for each TPN to be accepted into PRISM.</t>
  </si>
  <si>
    <t>When submitting a corrected encounter that was previously rejected do I need to submit a replacement (Claim Frequency 7) encounter?</t>
  </si>
  <si>
    <t xml:space="preserve">Encounters that were rejected in PRISM do not need to be resubmitted as a replacement (Claim Frequency 7).  A rejected encounter that has been corrected can be resubmitted as an original.  </t>
  </si>
  <si>
    <t>OMH Data Team Staff reviewed updated FAQs</t>
  </si>
  <si>
    <t>Invalid billing provider taxonomy</t>
  </si>
  <si>
    <t>Invalid diagnosis code pointer</t>
  </si>
  <si>
    <t>Invalid Other Payer Adjustment Amount Format - Line</t>
  </si>
  <si>
    <t>Invalid surgical date</t>
  </si>
  <si>
    <t>INVALID OTHER PAYER PROCEDURE CODE AT SERVICE LINE</t>
  </si>
  <si>
    <t>Invalid Adjustment Amount Format - Header</t>
  </si>
  <si>
    <t xml:space="preserve">The MCO Plan is the contracted MCO acting as Medicaid.  MCOs should consider themselves Utah Medicaid on the 837.  "Other Plans" are all additional plans a member is covered by.  The MCO Plan and any Other Plans must be reported on the 837 in Loop 2320.  When reporting another plan on the 837 please leave SBR03 BLANK for that plan if not left BLANK will cause confusion in PRISM. </t>
  </si>
  <si>
    <t>What is the naming convention for 837 files?</t>
  </si>
  <si>
    <t>What Encounters mailbox should I use for production?</t>
  </si>
  <si>
    <t>Production encounters should be sent to HT000004-002.  Test 837s should go to HT000004-003.</t>
  </si>
  <si>
    <t>How will I know if a billing provider was invalid on the 277CA?</t>
  </si>
  <si>
    <t>Invalid/Missing discharge hour</t>
  </si>
  <si>
    <t>How to report a replacement encounter</t>
  </si>
  <si>
    <t>Why am I getting an error 20136: Covered Days Missing?</t>
  </si>
  <si>
    <t>Covered Days must be reported.  The Value Code must be reported on the 837I for Institutional Encounters in the HI*BE Segment of Loop 2300.</t>
  </si>
  <si>
    <t>What is the difference between edits 5379 and 2073?</t>
  </si>
  <si>
    <t>Edit 2073 posts when the Billing Provider NPI is not found at all in the PRISM system.  This is the scenario that would lead to a billing provider NPI level rejection on the 277CA.  Edit 5379 posts when the provider is known but was not active on the date of service.</t>
  </si>
  <si>
    <t>How to report rolled lines on DRG claims?</t>
  </si>
  <si>
    <t xml:space="preserve">Report denied lines as denied lines.  Lines that were "rolled" do not need a paid amount reported if the paid amount is reported at the header level.  </t>
  </si>
  <si>
    <t>837 FAQ tab updated</t>
  </si>
  <si>
    <t>Edit tab updated</t>
  </si>
  <si>
    <t>Response File FAQ tab updated</t>
  </si>
  <si>
    <t>UHIN renames plan 837 files in this format prior to sending them to PRISM.  &lt;Trading Partner ID&gt;.&lt;Date Time Stamp&gt;.&lt;ISA13&gt;.837%</t>
  </si>
  <si>
    <t xml:space="preserve">PRISM will edit at SNIP level: 1 - EDI Syntax , 2 - HIPAA Syntax, 3 - Balancing, and 7 - Partner Specific (UT AT).  See Edit Tab for SNIP Edits that Medicaid has modified.  </t>
  </si>
  <si>
    <t>This is an x12 standard.  Please review loops 2100C and 2200C on the 277CA for this information.  The encounters will also show up on the 421.  See 421 Guide for more details.</t>
  </si>
  <si>
    <t>MCO should report plan Claim ID in 2330B - REF (Other Payer Claim Control Number) as well as in CLM01. MCO should report Parent ERN in case of adjustment/void claims in the 2300 REF (Payer Claim Control Number). "Include the original plan ERN of the *previously adjudicated claim* when CLM05-3 &lt;Claim Frequency Code&gt; indicates this claim is a replacement “7” or void "8".  Please see Reporting Plan ERN Guide for more details.</t>
  </si>
  <si>
    <t>Rule no</t>
  </si>
  <si>
    <t>Edit Number</t>
  </si>
  <si>
    <t>2 Digit Edit Number</t>
  </si>
  <si>
    <t>Entity</t>
  </si>
  <si>
    <t>Attribute</t>
  </si>
  <si>
    <t>Business description</t>
  </si>
  <si>
    <t xml:space="preserve">Implementation Loop Segment </t>
  </si>
  <si>
    <t>Type</t>
  </si>
  <si>
    <t>ISA06-Invalid</t>
  </si>
  <si>
    <t>04</t>
  </si>
  <si>
    <t>Interchange</t>
  </si>
  <si>
    <t>Sender</t>
  </si>
  <si>
    <t>Sender should be registered under the TPA to submit files. If a sender is not registered the file will be rejected and a negative TA1 will be generated</t>
  </si>
  <si>
    <t>Loop ISA - ISA06</t>
  </si>
  <si>
    <t>Normal</t>
  </si>
  <si>
    <t>ISA08-Invalid</t>
  </si>
  <si>
    <t>08</t>
  </si>
  <si>
    <t>Receiver</t>
  </si>
  <si>
    <t>For encounters the Interchange Receiver ID must be "ENCOUNTER." If an incorrect Receiver ID is sent the file will be rejected and a negative TA1 will be sent.</t>
  </si>
  <si>
    <t>Loop ISA - ISA08</t>
  </si>
  <si>
    <t>GS02-Invalid</t>
  </si>
  <si>
    <t>01</t>
  </si>
  <si>
    <t>Group</t>
  </si>
  <si>
    <t>Sender should be registered under the TPA to submit files. If a sender is not registered the file will be rejected and a negative 999 will be generated. GS02 should be the same as ISA06.</t>
  </si>
  <si>
    <t>Loop GS - GS02</t>
  </si>
  <si>
    <t>GS02&lt;&gt;ISA06</t>
  </si>
  <si>
    <t xml:space="preserve">Group Sender ID should always  match Interchange Sender ID </t>
  </si>
  <si>
    <t>GS03-Invalid</t>
  </si>
  <si>
    <t>For encounters the Group Receiver ID must be "ENCOUNTER." If an incorrect Receiver ID is sent the file will be rejected and a -ve 999 will be sent.</t>
  </si>
  <si>
    <t>Loop GS - GS03</t>
  </si>
  <si>
    <t>BHT06-Invalid</t>
  </si>
  <si>
    <t>03</t>
  </si>
  <si>
    <t>Transaction</t>
  </si>
  <si>
    <t xml:space="preserve">Encounter Indicator  </t>
  </si>
  <si>
    <t>Only RP is allowed for encounters, if not a valid value a negative 999 will be sent.</t>
  </si>
  <si>
    <t>Loop BHT - BHT06</t>
  </si>
  <si>
    <t>1000A-NM109-Invalid</t>
  </si>
  <si>
    <t>05</t>
  </si>
  <si>
    <t>Submitter</t>
  </si>
  <si>
    <t>Submitted data file should have a valid Submitter Id. If an incorrect Submitter ID is sent the file will be rejected and a negative 999 will be sent</t>
  </si>
  <si>
    <t>Loop ID 1000A - NM109</t>
  </si>
  <si>
    <t>1000B-NM109-Invalid</t>
  </si>
  <si>
    <t>07</t>
  </si>
  <si>
    <t xml:space="preserve">Identification Code  </t>
  </si>
  <si>
    <t>Submitted data file should have the Receiver ID equal to D00111 unless the files are encounter claims.  If an incorrect Receiver ID is sent the file will be rejected and a negative 999 will be sent. Same is applicable for Encounters.</t>
  </si>
  <si>
    <t xml:space="preserve">Loop ID 1000B - NM1 - NM109
</t>
  </si>
  <si>
    <t>1000A-NM109&lt;&gt;GS02&lt;&gt;ISA06</t>
  </si>
  <si>
    <t xml:space="preserve">Submitter ID should always match Group Sender ID and Interchange Sender ID </t>
  </si>
  <si>
    <t>2000C-Invalid(Should not be submitted)</t>
  </si>
  <si>
    <t>12</t>
  </si>
  <si>
    <t>Patient</t>
  </si>
  <si>
    <t>Loop</t>
  </si>
  <si>
    <t>[Agency/Department] business rules require that the patient is always the subscriber. Therefore, MDCH does not expect health plans to submit any Loop
2000C (Patient Hierarchical Levels) in a transaction set.
Transaction sets that contain Loop 2000C (Patient Hierarchical Level) information will be rejected.</t>
  </si>
  <si>
    <t>Loop 2000C - HL,PAT</t>
  </si>
  <si>
    <t>ISA06+BHT03-Duplicate</t>
  </si>
  <si>
    <t>Interchange+Transaction</t>
  </si>
  <si>
    <t>Interchange Sender + Originator Application Transaction Identifier</t>
  </si>
  <si>
    <t>Reject duplicate Encounter batches (ST-SE) based on the combination of Interchange sender id and batch control number.</t>
  </si>
  <si>
    <t xml:space="preserve">BHT03
</t>
  </si>
  <si>
    <t>SNIP LEVEL EDIT NUMBER</t>
  </si>
  <si>
    <t>SNIP Edits added to Edit Tab</t>
  </si>
  <si>
    <t>Reporting Plan ERN tab added</t>
  </si>
  <si>
    <t>421 Resource Guide added</t>
  </si>
  <si>
    <t>Encounters Team reviewed FAQs</t>
  </si>
  <si>
    <t>Reporting Plan ERN</t>
  </si>
  <si>
    <t>421 Resource Guide</t>
  </si>
  <si>
    <t>ERN missing or no matching ERN found on history for replacement/void.</t>
  </si>
  <si>
    <t>F558</t>
  </si>
  <si>
    <t>F554</t>
  </si>
  <si>
    <t>F553</t>
  </si>
  <si>
    <t>F552</t>
  </si>
  <si>
    <t>F551</t>
  </si>
  <si>
    <t>F550</t>
  </si>
  <si>
    <t>F1999</t>
  </si>
  <si>
    <t>F19988</t>
  </si>
  <si>
    <t>F19982</t>
  </si>
  <si>
    <t>F19981</t>
  </si>
  <si>
    <t>F19980</t>
  </si>
  <si>
    <t>F1997</t>
  </si>
  <si>
    <t>F1996</t>
  </si>
  <si>
    <t>F19959</t>
  </si>
  <si>
    <t>F19951</t>
  </si>
  <si>
    <t>F19950</t>
  </si>
  <si>
    <t>F1994</t>
  </si>
  <si>
    <t>F19939</t>
  </si>
  <si>
    <t>F19932</t>
  </si>
  <si>
    <t>F19931</t>
  </si>
  <si>
    <t>F19930</t>
  </si>
  <si>
    <t>F19929</t>
  </si>
  <si>
    <t>F19922</t>
  </si>
  <si>
    <t>F19921</t>
  </si>
  <si>
    <t>F19920</t>
  </si>
  <si>
    <t>F1990</t>
  </si>
  <si>
    <t>F1929</t>
  </si>
  <si>
    <t>F19288</t>
  </si>
  <si>
    <t>F19282</t>
  </si>
  <si>
    <t>F19281</t>
  </si>
  <si>
    <t>F19280</t>
  </si>
  <si>
    <t>F1927</t>
  </si>
  <si>
    <t>F1926</t>
  </si>
  <si>
    <t>F19259</t>
  </si>
  <si>
    <t>F19251</t>
  </si>
  <si>
    <t>F19250</t>
  </si>
  <si>
    <t>F1924</t>
  </si>
  <si>
    <t>F19239</t>
  </si>
  <si>
    <t>F19232</t>
  </si>
  <si>
    <t>F19231</t>
  </si>
  <si>
    <t>F19230</t>
  </si>
  <si>
    <t>F19229</t>
  </si>
  <si>
    <t>F19222</t>
  </si>
  <si>
    <t>F19221</t>
  </si>
  <si>
    <t>F19220</t>
  </si>
  <si>
    <t>F1921</t>
  </si>
  <si>
    <t>F1920</t>
  </si>
  <si>
    <t>F1919</t>
  </si>
  <si>
    <t>F19188</t>
  </si>
  <si>
    <t>F19182</t>
  </si>
  <si>
    <t>F19181</t>
  </si>
  <si>
    <t>F19180</t>
  </si>
  <si>
    <t>F1917</t>
  </si>
  <si>
    <t>F1916</t>
  </si>
  <si>
    <t>F19159</t>
  </si>
  <si>
    <t>F19151</t>
  </si>
  <si>
    <t>F19150</t>
  </si>
  <si>
    <t>F1914</t>
  </si>
  <si>
    <t>F19129</t>
  </si>
  <si>
    <t>F19122</t>
  </si>
  <si>
    <t>F19121</t>
  </si>
  <si>
    <t>F19120</t>
  </si>
  <si>
    <t>F1911</t>
  </si>
  <si>
    <t>F1910</t>
  </si>
  <si>
    <t>F1899</t>
  </si>
  <si>
    <t>F18988</t>
  </si>
  <si>
    <t>F18980</t>
  </si>
  <si>
    <t>F1897</t>
  </si>
  <si>
    <t>F18959</t>
  </si>
  <si>
    <t>F18951</t>
  </si>
  <si>
    <t>F18950</t>
  </si>
  <si>
    <t>F1894</t>
  </si>
  <si>
    <t>F18929</t>
  </si>
  <si>
    <t>F18921</t>
  </si>
  <si>
    <t>F18920</t>
  </si>
  <si>
    <t>F1890</t>
  </si>
  <si>
    <t>F1829</t>
  </si>
  <si>
    <t>F18288</t>
  </si>
  <si>
    <t>F18280</t>
  </si>
  <si>
    <t>F1827</t>
  </si>
  <si>
    <t>F18259</t>
  </si>
  <si>
    <t>F18251</t>
  </si>
  <si>
    <t>F18250</t>
  </si>
  <si>
    <t>F1824</t>
  </si>
  <si>
    <t>F18229</t>
  </si>
  <si>
    <t>F18221</t>
  </si>
  <si>
    <t>F18220</t>
  </si>
  <si>
    <t>F1821</t>
  </si>
  <si>
    <t>F1820</t>
  </si>
  <si>
    <t>F1819</t>
  </si>
  <si>
    <t>F18188</t>
  </si>
  <si>
    <t>F18180</t>
  </si>
  <si>
    <t>F1817</t>
  </si>
  <si>
    <t>F18159</t>
  </si>
  <si>
    <t>F18151</t>
  </si>
  <si>
    <t>F18150</t>
  </si>
  <si>
    <t>F1814</t>
  </si>
  <si>
    <t>F18129</t>
  </si>
  <si>
    <t>F18121</t>
  </si>
  <si>
    <t>F18120</t>
  </si>
  <si>
    <t>F1811</t>
  </si>
  <si>
    <t>F1810</t>
  </si>
  <si>
    <t>F17299</t>
  </si>
  <si>
    <t>F17298</t>
  </si>
  <si>
    <t>F17293</t>
  </si>
  <si>
    <t>F17291</t>
  </si>
  <si>
    <t>F17290</t>
  </si>
  <si>
    <t>F17229</t>
  </si>
  <si>
    <t>F17228</t>
  </si>
  <si>
    <t>F17223</t>
  </si>
  <si>
    <t>F17221</t>
  </si>
  <si>
    <t>F17220</t>
  </si>
  <si>
    <t>F17219</t>
  </si>
  <si>
    <t>F17218</t>
  </si>
  <si>
    <t>F17213</t>
  </si>
  <si>
    <t>F17211</t>
  </si>
  <si>
    <t>F17210</t>
  </si>
  <si>
    <t>F17209</t>
  </si>
  <si>
    <t>F17208</t>
  </si>
  <si>
    <t>F17203</t>
  </si>
  <si>
    <t>F17201</t>
  </si>
  <si>
    <t>F17200</t>
  </si>
  <si>
    <t>F1699</t>
  </si>
  <si>
    <t>F16988</t>
  </si>
  <si>
    <t>F16983</t>
  </si>
  <si>
    <t>F16980</t>
  </si>
  <si>
    <t>F16959</t>
  </si>
  <si>
    <t>F16951</t>
  </si>
  <si>
    <t>F16950</t>
  </si>
  <si>
    <t>F1694</t>
  </si>
  <si>
    <t>F16929</t>
  </si>
  <si>
    <t>F16921</t>
  </si>
  <si>
    <t>F16920</t>
  </si>
  <si>
    <t>F1690</t>
  </si>
  <si>
    <t>F1629</t>
  </si>
  <si>
    <t>F16288</t>
  </si>
  <si>
    <t>F16283</t>
  </si>
  <si>
    <t>F16280</t>
  </si>
  <si>
    <t>F16259</t>
  </si>
  <si>
    <t>F16251</t>
  </si>
  <si>
    <t>F16250</t>
  </si>
  <si>
    <t>F1624</t>
  </si>
  <si>
    <t>F16229</t>
  </si>
  <si>
    <t>F16221</t>
  </si>
  <si>
    <t>F16220</t>
  </si>
  <si>
    <t>F1621</t>
  </si>
  <si>
    <t>F1620</t>
  </si>
  <si>
    <t>F1619</t>
  </si>
  <si>
    <t>F16188</t>
  </si>
  <si>
    <t>F16183</t>
  </si>
  <si>
    <t>F16180</t>
  </si>
  <si>
    <t>F16159</t>
  </si>
  <si>
    <t>F16151</t>
  </si>
  <si>
    <t>F16150</t>
  </si>
  <si>
    <t>F1614</t>
  </si>
  <si>
    <t>F16129</t>
  </si>
  <si>
    <t>F16122</t>
  </si>
  <si>
    <t>F16121</t>
  </si>
  <si>
    <t>F16120</t>
  </si>
  <si>
    <t>F1611</t>
  </si>
  <si>
    <t>F1610</t>
  </si>
  <si>
    <t>F1599</t>
  </si>
  <si>
    <t>F15988</t>
  </si>
  <si>
    <t>F15982</t>
  </si>
  <si>
    <t>F15981</t>
  </si>
  <si>
    <t>F15980</t>
  </si>
  <si>
    <t>F15959</t>
  </si>
  <si>
    <t>F15951</t>
  </si>
  <si>
    <t>F15950</t>
  </si>
  <si>
    <t>F1594</t>
  </si>
  <si>
    <t>F1593</t>
  </si>
  <si>
    <t>F15929</t>
  </si>
  <si>
    <t>F15922</t>
  </si>
  <si>
    <t>F15921</t>
  </si>
  <si>
    <t>F15920</t>
  </si>
  <si>
    <t>F1590</t>
  </si>
  <si>
    <t>F1529</t>
  </si>
  <si>
    <t>F15288</t>
  </si>
  <si>
    <t>F15282</t>
  </si>
  <si>
    <t>F15281</t>
  </si>
  <si>
    <t>F15280</t>
  </si>
  <si>
    <t>F15259</t>
  </si>
  <si>
    <t>F15251</t>
  </si>
  <si>
    <t>F15250</t>
  </si>
  <si>
    <t>F1524</t>
  </si>
  <si>
    <t>F1523</t>
  </si>
  <si>
    <t>F15229</t>
  </si>
  <si>
    <t>F15222</t>
  </si>
  <si>
    <t>F15221</t>
  </si>
  <si>
    <t>F15220</t>
  </si>
  <si>
    <t>F1521</t>
  </si>
  <si>
    <t>F1520</t>
  </si>
  <si>
    <t>F1519</t>
  </si>
  <si>
    <t>F15188</t>
  </si>
  <si>
    <t>F15182</t>
  </si>
  <si>
    <t>F15181</t>
  </si>
  <si>
    <t>F15180</t>
  </si>
  <si>
    <t>F15159</t>
  </si>
  <si>
    <t>F15151</t>
  </si>
  <si>
    <t>F15150</t>
  </si>
  <si>
    <t>F1514</t>
  </si>
  <si>
    <t>F15129</t>
  </si>
  <si>
    <t>F15122</t>
  </si>
  <si>
    <t>F15121</t>
  </si>
  <si>
    <t>F15120</t>
  </si>
  <si>
    <t>F1511</t>
  </si>
  <si>
    <t>F1510</t>
  </si>
  <si>
    <t>F1499</t>
  </si>
  <si>
    <t>F14988</t>
  </si>
  <si>
    <t>F14982</t>
  </si>
  <si>
    <t>F14981</t>
  </si>
  <si>
    <t>F14980</t>
  </si>
  <si>
    <t>F14959</t>
  </si>
  <si>
    <t>F14951</t>
  </si>
  <si>
    <t>F14950</t>
  </si>
  <si>
    <t>F1494</t>
  </si>
  <si>
    <t>F14929</t>
  </si>
  <si>
    <t>F14922</t>
  </si>
  <si>
    <t>F14921</t>
  </si>
  <si>
    <t>F14920</t>
  </si>
  <si>
    <t>F1490</t>
  </si>
  <si>
    <t>F1429</t>
  </si>
  <si>
    <t>F14288</t>
  </si>
  <si>
    <t>F14282</t>
  </si>
  <si>
    <t>F14281</t>
  </si>
  <si>
    <t>F14280</t>
  </si>
  <si>
    <t>F14259</t>
  </si>
  <si>
    <t>F14251</t>
  </si>
  <si>
    <t>F14250</t>
  </si>
  <si>
    <t>F1424</t>
  </si>
  <si>
    <t>F1423</t>
  </si>
  <si>
    <t>F14229</t>
  </si>
  <si>
    <t>F14222</t>
  </si>
  <si>
    <t>F14221</t>
  </si>
  <si>
    <t>F14220</t>
  </si>
  <si>
    <t>F1421</t>
  </si>
  <si>
    <t>F1420</t>
  </si>
  <si>
    <t>F1419</t>
  </si>
  <si>
    <t>F14188</t>
  </si>
  <si>
    <t>F14182</t>
  </si>
  <si>
    <t>F14181</t>
  </si>
  <si>
    <t>F14180</t>
  </si>
  <si>
    <t>F14159</t>
  </si>
  <si>
    <t>F14151</t>
  </si>
  <si>
    <t>F14150</t>
  </si>
  <si>
    <t>F1414</t>
  </si>
  <si>
    <t>F14129</t>
  </si>
  <si>
    <t>F14122</t>
  </si>
  <si>
    <t>F14121</t>
  </si>
  <si>
    <t>F14120</t>
  </si>
  <si>
    <t>F1411</t>
  </si>
  <si>
    <t>F1410</t>
  </si>
  <si>
    <t>F1399</t>
  </si>
  <si>
    <t>F13988</t>
  </si>
  <si>
    <t>F13982</t>
  </si>
  <si>
    <t>F13981</t>
  </si>
  <si>
    <t>F13980</t>
  </si>
  <si>
    <t>F1397</t>
  </si>
  <si>
    <t>F1396</t>
  </si>
  <si>
    <t>F13959</t>
  </si>
  <si>
    <t>F13951</t>
  </si>
  <si>
    <t>F13950</t>
  </si>
  <si>
    <t>F1394</t>
  </si>
  <si>
    <t>F13939</t>
  </si>
  <si>
    <t>F13932</t>
  </si>
  <si>
    <t>F13931</t>
  </si>
  <si>
    <t>F13930</t>
  </si>
  <si>
    <t>F13929</t>
  </si>
  <si>
    <t>F13921</t>
  </si>
  <si>
    <t>F13920</t>
  </si>
  <si>
    <t>F1390</t>
  </si>
  <si>
    <t>F1329</t>
  </si>
  <si>
    <t>F13288</t>
  </si>
  <si>
    <t>F13282</t>
  </si>
  <si>
    <t>F13281</t>
  </si>
  <si>
    <t>F13280</t>
  </si>
  <si>
    <t>F1327</t>
  </si>
  <si>
    <t>F1326</t>
  </si>
  <si>
    <t>F13259</t>
  </si>
  <si>
    <t>F13251</t>
  </si>
  <si>
    <t>F13250</t>
  </si>
  <si>
    <t>F1324</t>
  </si>
  <si>
    <t>F13239</t>
  </si>
  <si>
    <t>F13232</t>
  </si>
  <si>
    <t>F13231</t>
  </si>
  <si>
    <t>F13230</t>
  </si>
  <si>
    <t>F13229</t>
  </si>
  <si>
    <t>F13221</t>
  </si>
  <si>
    <t>F13220</t>
  </si>
  <si>
    <t>F1321</t>
  </si>
  <si>
    <t>F1320</t>
  </si>
  <si>
    <t>F1319</t>
  </si>
  <si>
    <t>F13188</t>
  </si>
  <si>
    <t>F13182</t>
  </si>
  <si>
    <t>F13181</t>
  </si>
  <si>
    <t>F13180</t>
  </si>
  <si>
    <t>F13159</t>
  </si>
  <si>
    <t>F13151</t>
  </si>
  <si>
    <t>F13150</t>
  </si>
  <si>
    <t>F1314</t>
  </si>
  <si>
    <t>F13129</t>
  </si>
  <si>
    <t>F13121</t>
  </si>
  <si>
    <t>F13120</t>
  </si>
  <si>
    <t>F1311</t>
  </si>
  <si>
    <t>F1310</t>
  </si>
  <si>
    <t>F1299</t>
  </si>
  <si>
    <t>F12988</t>
  </si>
  <si>
    <t>F12980</t>
  </si>
  <si>
    <t>F12959</t>
  </si>
  <si>
    <t>F12951</t>
  </si>
  <si>
    <t>F12950</t>
  </si>
  <si>
    <t>F1293</t>
  </si>
  <si>
    <t>F12929</t>
  </si>
  <si>
    <t>F12922</t>
  </si>
  <si>
    <t>F12921</t>
  </si>
  <si>
    <t>F12920</t>
  </si>
  <si>
    <t>F1290</t>
  </si>
  <si>
    <t>F1229</t>
  </si>
  <si>
    <t>F12288</t>
  </si>
  <si>
    <t>F12280</t>
  </si>
  <si>
    <t>F12259</t>
  </si>
  <si>
    <t>F12251</t>
  </si>
  <si>
    <t>F12250</t>
  </si>
  <si>
    <t>F1223</t>
  </si>
  <si>
    <t>F12229</t>
  </si>
  <si>
    <t>F12222</t>
  </si>
  <si>
    <t>F12221</t>
  </si>
  <si>
    <t>F12220</t>
  </si>
  <si>
    <t>F1221</t>
  </si>
  <si>
    <t>F1220</t>
  </si>
  <si>
    <t>F1219</t>
  </si>
  <si>
    <t>F12188</t>
  </si>
  <si>
    <t>F12180</t>
  </si>
  <si>
    <t>F12159</t>
  </si>
  <si>
    <t>F12151</t>
  </si>
  <si>
    <t>F12150</t>
  </si>
  <si>
    <t>F12129</t>
  </si>
  <si>
    <t>F12122</t>
  </si>
  <si>
    <t>F12121</t>
  </si>
  <si>
    <t>F12120</t>
  </si>
  <si>
    <t>F1211</t>
  </si>
  <si>
    <t>F1210</t>
  </si>
  <si>
    <t>F1199</t>
  </si>
  <si>
    <t>F11988</t>
  </si>
  <si>
    <t>F11982</t>
  </si>
  <si>
    <t>F11981</t>
  </si>
  <si>
    <t>F11959</t>
  </si>
  <si>
    <t>F11951</t>
  </si>
  <si>
    <t>F11950</t>
  </si>
  <si>
    <t>F1194</t>
  </si>
  <si>
    <t>F1193</t>
  </si>
  <si>
    <t>F11929</t>
  </si>
  <si>
    <t>F11922</t>
  </si>
  <si>
    <t>F11921</t>
  </si>
  <si>
    <t>F11920</t>
  </si>
  <si>
    <t>F1190</t>
  </si>
  <si>
    <t>F1129</t>
  </si>
  <si>
    <t>F11288</t>
  </si>
  <si>
    <t>F11282</t>
  </si>
  <si>
    <t>F11281</t>
  </si>
  <si>
    <t>F11259</t>
  </si>
  <si>
    <t>F11251</t>
  </si>
  <si>
    <t>F11250</t>
  </si>
  <si>
    <t>F1124</t>
  </si>
  <si>
    <t>F1123</t>
  </si>
  <si>
    <t>F11229</t>
  </si>
  <si>
    <t>F11222</t>
  </si>
  <si>
    <t>F11221</t>
  </si>
  <si>
    <t>F11220</t>
  </si>
  <si>
    <t>F1121</t>
  </si>
  <si>
    <t>F1120</t>
  </si>
  <si>
    <t>F1119</t>
  </si>
  <si>
    <t>F11188</t>
  </si>
  <si>
    <t>F11182</t>
  </si>
  <si>
    <t>F11181</t>
  </si>
  <si>
    <t>F11159</t>
  </si>
  <si>
    <t>F11151</t>
  </si>
  <si>
    <t>F11150</t>
  </si>
  <si>
    <t>F1114</t>
  </si>
  <si>
    <t>F11129</t>
  </si>
  <si>
    <t>F11122</t>
  </si>
  <si>
    <t>F11121</t>
  </si>
  <si>
    <t>F11120</t>
  </si>
  <si>
    <t>F1111</t>
  </si>
  <si>
    <t>F1110</t>
  </si>
  <si>
    <t>F1099</t>
  </si>
  <si>
    <t>F10988</t>
  </si>
  <si>
    <t>F10982</t>
  </si>
  <si>
    <t>F10981</t>
  </si>
  <si>
    <t>F10980</t>
  </si>
  <si>
    <t>F1097</t>
  </si>
  <si>
    <t>F1096</t>
  </si>
  <si>
    <t>F10959</t>
  </si>
  <si>
    <t>F10951</t>
  </si>
  <si>
    <t>F10950</t>
  </si>
  <si>
    <t>F1094</t>
  </si>
  <si>
    <t>F10929</t>
  </si>
  <si>
    <t>F10921</t>
  </si>
  <si>
    <t>F10920</t>
  </si>
  <si>
    <t>F1029</t>
  </si>
  <si>
    <t>F10288</t>
  </si>
  <si>
    <t>F10282</t>
  </si>
  <si>
    <t>F10281</t>
  </si>
  <si>
    <t>F10280</t>
  </si>
  <si>
    <t>F1027</t>
  </si>
  <si>
    <t>F1026</t>
  </si>
  <si>
    <t>F10259</t>
  </si>
  <si>
    <t>F10251</t>
  </si>
  <si>
    <t>F10250</t>
  </si>
  <si>
    <t>F1024</t>
  </si>
  <si>
    <t>F10239</t>
  </si>
  <si>
    <t>F10232</t>
  </si>
  <si>
    <t>F10231</t>
  </si>
  <si>
    <t>F10230</t>
  </si>
  <si>
    <t>F10229</t>
  </si>
  <si>
    <t>F10221</t>
  </si>
  <si>
    <t>F10220</t>
  </si>
  <si>
    <t>F1021</t>
  </si>
  <si>
    <t>F1020</t>
  </si>
  <si>
    <t>F1019</t>
  </si>
  <si>
    <t>F10188</t>
  </si>
  <si>
    <t>F10182</t>
  </si>
  <si>
    <t>F10181</t>
  </si>
  <si>
    <t>F10180</t>
  </si>
  <si>
    <t>F10159</t>
  </si>
  <si>
    <t>F10151</t>
  </si>
  <si>
    <t>F10150</t>
  </si>
  <si>
    <t>F1014</t>
  </si>
  <si>
    <t>F10129</t>
  </si>
  <si>
    <t>F10121</t>
  </si>
  <si>
    <t>F10120</t>
  </si>
  <si>
    <t>F1011</t>
  </si>
  <si>
    <t>F1010</t>
  </si>
  <si>
    <t>Z739</t>
  </si>
  <si>
    <t>Z7389</t>
  </si>
  <si>
    <t>Z7382</t>
  </si>
  <si>
    <t>Z73819</t>
  </si>
  <si>
    <t>Z73812</t>
  </si>
  <si>
    <t>Z73811</t>
  </si>
  <si>
    <t>Z73810</t>
  </si>
  <si>
    <t>Z736</t>
  </si>
  <si>
    <t>Z735</t>
  </si>
  <si>
    <t>Z734</t>
  </si>
  <si>
    <t>Z733</t>
  </si>
  <si>
    <t>Z732</t>
  </si>
  <si>
    <t>Z731</t>
  </si>
  <si>
    <t>Z730</t>
  </si>
  <si>
    <t>Z729</t>
  </si>
  <si>
    <t>Z7289</t>
  </si>
  <si>
    <t>Z72821</t>
  </si>
  <si>
    <t>Z72820</t>
  </si>
  <si>
    <t>Z72811</t>
  </si>
  <si>
    <t>Z72810</t>
  </si>
  <si>
    <t>Z726</t>
  </si>
  <si>
    <t>Z7253</t>
  </si>
  <si>
    <t>Z7252</t>
  </si>
  <si>
    <t>Z7251</t>
  </si>
  <si>
    <t>Z724</t>
  </si>
  <si>
    <t>Z723</t>
  </si>
  <si>
    <t>Z720</t>
  </si>
  <si>
    <t>Z709</t>
  </si>
  <si>
    <t>Z708</t>
  </si>
  <si>
    <t>Z703</t>
  </si>
  <si>
    <t>Z702</t>
  </si>
  <si>
    <t>Z701</t>
  </si>
  <si>
    <t>Z700</t>
  </si>
  <si>
    <t>Z6982</t>
  </si>
  <si>
    <t>Z6981</t>
  </si>
  <si>
    <t>Z6912</t>
  </si>
  <si>
    <t>Z6911</t>
  </si>
  <si>
    <t>Z69021</t>
  </si>
  <si>
    <t>Z69020</t>
  </si>
  <si>
    <t>Z69011</t>
  </si>
  <si>
    <t>Z69010</t>
  </si>
  <si>
    <t>Z659</t>
  </si>
  <si>
    <t>Z658</t>
  </si>
  <si>
    <t>Z655</t>
  </si>
  <si>
    <t>Z654</t>
  </si>
  <si>
    <t>Z653</t>
  </si>
  <si>
    <t>Z652</t>
  </si>
  <si>
    <t>Z651</t>
  </si>
  <si>
    <t>Z650</t>
  </si>
  <si>
    <t>Z644</t>
  </si>
  <si>
    <t>Z641</t>
  </si>
  <si>
    <t>Z640</t>
  </si>
  <si>
    <t>Z639</t>
  </si>
  <si>
    <t>Z638</t>
  </si>
  <si>
    <t>Z6379</t>
  </si>
  <si>
    <t>Z6372</t>
  </si>
  <si>
    <t>Z6371</t>
  </si>
  <si>
    <t>Z636</t>
  </si>
  <si>
    <t>Z635</t>
  </si>
  <si>
    <t>Z634</t>
  </si>
  <si>
    <t>Z6332</t>
  </si>
  <si>
    <t>Z6331</t>
  </si>
  <si>
    <t>Z631</t>
  </si>
  <si>
    <t>Z630</t>
  </si>
  <si>
    <t>Z629</t>
  </si>
  <si>
    <t>Z62898</t>
  </si>
  <si>
    <t>Z62891</t>
  </si>
  <si>
    <t>Z62890</t>
  </si>
  <si>
    <t>Z62822</t>
  </si>
  <si>
    <t>Z62821</t>
  </si>
  <si>
    <t>Z62820</t>
  </si>
  <si>
    <t>Z62819</t>
  </si>
  <si>
    <t>Z62813</t>
  </si>
  <si>
    <t>Z62812</t>
  </si>
  <si>
    <t>Z62811</t>
  </si>
  <si>
    <t>Z62810</t>
  </si>
  <si>
    <t>Z626</t>
  </si>
  <si>
    <t>Z623</t>
  </si>
  <si>
    <t>Z6229</t>
  </si>
  <si>
    <t>Z6222</t>
  </si>
  <si>
    <t>Z6221</t>
  </si>
  <si>
    <t>Z621</t>
  </si>
  <si>
    <t>Z620</t>
  </si>
  <si>
    <t>Z609</t>
  </si>
  <si>
    <t>Z608</t>
  </si>
  <si>
    <t>Z605</t>
  </si>
  <si>
    <t>Z604</t>
  </si>
  <si>
    <t>Z603</t>
  </si>
  <si>
    <t>Z602</t>
  </si>
  <si>
    <t>Z600</t>
  </si>
  <si>
    <t>Z0389</t>
  </si>
  <si>
    <t>R4689</t>
  </si>
  <si>
    <t>R4681</t>
  </si>
  <si>
    <t>R467</t>
  </si>
  <si>
    <t>R466</t>
  </si>
  <si>
    <t>R465</t>
  </si>
  <si>
    <t>R464</t>
  </si>
  <si>
    <t>R463</t>
  </si>
  <si>
    <t>R462</t>
  </si>
  <si>
    <t>R461</t>
  </si>
  <si>
    <t>R460</t>
  </si>
  <si>
    <t>R4589</t>
  </si>
  <si>
    <t>R4587</t>
  </si>
  <si>
    <t>R4586</t>
  </si>
  <si>
    <t>R45851</t>
  </si>
  <si>
    <t>R45850</t>
  </si>
  <si>
    <t>R4584</t>
  </si>
  <si>
    <t>R4583</t>
  </si>
  <si>
    <t>R4582</t>
  </si>
  <si>
    <t>R4581</t>
  </si>
  <si>
    <t>R457</t>
  </si>
  <si>
    <t>R456</t>
  </si>
  <si>
    <t>R455</t>
  </si>
  <si>
    <t>R454</t>
  </si>
  <si>
    <t>R453</t>
  </si>
  <si>
    <t>R452</t>
  </si>
  <si>
    <t>R451</t>
  </si>
  <si>
    <t>R450</t>
  </si>
  <si>
    <t>R449</t>
  </si>
  <si>
    <t>R448</t>
  </si>
  <si>
    <t>R443</t>
  </si>
  <si>
    <t>R442</t>
  </si>
  <si>
    <t>R441</t>
  </si>
  <si>
    <t>R440</t>
  </si>
  <si>
    <t>F959</t>
  </si>
  <si>
    <t>F958</t>
  </si>
  <si>
    <t>F952</t>
  </si>
  <si>
    <t>F951</t>
  </si>
  <si>
    <t>F950</t>
  </si>
  <si>
    <t>F949</t>
  </si>
  <si>
    <t>F948</t>
  </si>
  <si>
    <t>F942</t>
  </si>
  <si>
    <t>F941</t>
  </si>
  <si>
    <t>F940</t>
  </si>
  <si>
    <t>F939</t>
  </si>
  <si>
    <t>F938</t>
  </si>
  <si>
    <t>F930</t>
  </si>
  <si>
    <t>F919</t>
  </si>
  <si>
    <t>F918</t>
  </si>
  <si>
    <t>F913</t>
  </si>
  <si>
    <t>F912</t>
  </si>
  <si>
    <t>F911</t>
  </si>
  <si>
    <t>F910</t>
  </si>
  <si>
    <t>F909</t>
  </si>
  <si>
    <t>F908</t>
  </si>
  <si>
    <t>F902</t>
  </si>
  <si>
    <t>F901</t>
  </si>
  <si>
    <t>F900</t>
  </si>
  <si>
    <t>F69</t>
  </si>
  <si>
    <t>F68A</t>
  </si>
  <si>
    <t>F688</t>
  </si>
  <si>
    <t>F6813</t>
  </si>
  <si>
    <t>F6812</t>
  </si>
  <si>
    <t>F6811</t>
  </si>
  <si>
    <t>F6810</t>
  </si>
  <si>
    <t>F66</t>
  </si>
  <si>
    <t>F659</t>
  </si>
  <si>
    <t>F6589</t>
  </si>
  <si>
    <t>F6581</t>
  </si>
  <si>
    <t>F6552</t>
  </si>
  <si>
    <t>F6551</t>
  </si>
  <si>
    <t>F6550</t>
  </si>
  <si>
    <t>F654</t>
  </si>
  <si>
    <t>F653</t>
  </si>
  <si>
    <t>F652</t>
  </si>
  <si>
    <t>F651</t>
  </si>
  <si>
    <t>F650</t>
  </si>
  <si>
    <t>F649</t>
  </si>
  <si>
    <t>F648</t>
  </si>
  <si>
    <t>F642</t>
  </si>
  <si>
    <t>F641</t>
  </si>
  <si>
    <t>F640</t>
  </si>
  <si>
    <t>F639</t>
  </si>
  <si>
    <t>F6389</t>
  </si>
  <si>
    <t>F6381</t>
  </si>
  <si>
    <t>F633</t>
  </si>
  <si>
    <t>F632</t>
  </si>
  <si>
    <t>F631</t>
  </si>
  <si>
    <t>F630</t>
  </si>
  <si>
    <t>F609</t>
  </si>
  <si>
    <t>F6089</t>
  </si>
  <si>
    <t>F6081</t>
  </si>
  <si>
    <t>F607</t>
  </si>
  <si>
    <t>F606</t>
  </si>
  <si>
    <t>F605</t>
  </si>
  <si>
    <t>F604</t>
  </si>
  <si>
    <t>F603</t>
  </si>
  <si>
    <t>F602</t>
  </si>
  <si>
    <t>F601</t>
  </si>
  <si>
    <t>F600</t>
  </si>
  <si>
    <t>F59</t>
  </si>
  <si>
    <t>F54</t>
  </si>
  <si>
    <t>F531</t>
  </si>
  <si>
    <t>F530</t>
  </si>
  <si>
    <t>F53</t>
  </si>
  <si>
    <t>F529</t>
  </si>
  <si>
    <t>F528</t>
  </si>
  <si>
    <t>F526</t>
  </si>
  <si>
    <t>F525</t>
  </si>
  <si>
    <t>F524</t>
  </si>
  <si>
    <t>F5232</t>
  </si>
  <si>
    <t>F5231</t>
  </si>
  <si>
    <t>F5222</t>
  </si>
  <si>
    <t>F5221</t>
  </si>
  <si>
    <t>F521</t>
  </si>
  <si>
    <t>F520</t>
  </si>
  <si>
    <t>F519</t>
  </si>
  <si>
    <t>F518</t>
  </si>
  <si>
    <t>F515</t>
  </si>
  <si>
    <t>F514</t>
  </si>
  <si>
    <t>F513</t>
  </si>
  <si>
    <t>F5119</t>
  </si>
  <si>
    <t>F5113</t>
  </si>
  <si>
    <t>F5112</t>
  </si>
  <si>
    <t>F5111</t>
  </si>
  <si>
    <t>F5109</t>
  </si>
  <si>
    <t>F5105</t>
  </si>
  <si>
    <t>F5104</t>
  </si>
  <si>
    <t>F5103</t>
  </si>
  <si>
    <t>F5102</t>
  </si>
  <si>
    <t>F5101</t>
  </si>
  <si>
    <t>F509</t>
  </si>
  <si>
    <t>F5089</t>
  </si>
  <si>
    <t>F5082</t>
  </si>
  <si>
    <t>F5081</t>
  </si>
  <si>
    <t>F508</t>
  </si>
  <si>
    <t>F502</t>
  </si>
  <si>
    <t>F5002</t>
  </si>
  <si>
    <t>F5001</t>
  </si>
  <si>
    <t>F5000</t>
  </si>
  <si>
    <t>F489</t>
  </si>
  <si>
    <t>F488</t>
  </si>
  <si>
    <t>F482</t>
  </si>
  <si>
    <t>F481</t>
  </si>
  <si>
    <t>F459</t>
  </si>
  <si>
    <t>F458</t>
  </si>
  <si>
    <t>F4542</t>
  </si>
  <si>
    <t>F4541</t>
  </si>
  <si>
    <t>F4529</t>
  </si>
  <si>
    <t>F4522</t>
  </si>
  <si>
    <t>F4521</t>
  </si>
  <si>
    <t>F4520</t>
  </si>
  <si>
    <t>F451</t>
  </si>
  <si>
    <t>F450</t>
  </si>
  <si>
    <t>F449</t>
  </si>
  <si>
    <t>F4489</t>
  </si>
  <si>
    <t>F4481</t>
  </si>
  <si>
    <t>F447</t>
  </si>
  <si>
    <t>F446</t>
  </si>
  <si>
    <t>F445</t>
  </si>
  <si>
    <t>F444</t>
  </si>
  <si>
    <t>F442</t>
  </si>
  <si>
    <t>F441</t>
  </si>
  <si>
    <t>F440</t>
  </si>
  <si>
    <t>F439</t>
  </si>
  <si>
    <t>F438</t>
  </si>
  <si>
    <t>F4329</t>
  </si>
  <si>
    <t>F4325</t>
  </si>
  <si>
    <t>F4324</t>
  </si>
  <si>
    <t>F4323</t>
  </si>
  <si>
    <t>F4322</t>
  </si>
  <si>
    <t>F4321</t>
  </si>
  <si>
    <t>F4320</t>
  </si>
  <si>
    <t>F4312</t>
  </si>
  <si>
    <t>F4311</t>
  </si>
  <si>
    <t>F4310</t>
  </si>
  <si>
    <t>F430</t>
  </si>
  <si>
    <t>F429</t>
  </si>
  <si>
    <t>F428</t>
  </si>
  <si>
    <t>F424</t>
  </si>
  <si>
    <t>F423</t>
  </si>
  <si>
    <t>F422</t>
  </si>
  <si>
    <t>F42</t>
  </si>
  <si>
    <t>F419</t>
  </si>
  <si>
    <t>F418</t>
  </si>
  <si>
    <t>F413</t>
  </si>
  <si>
    <t>F411</t>
  </si>
  <si>
    <t>F410</t>
  </si>
  <si>
    <t>F409</t>
  </si>
  <si>
    <t>F408</t>
  </si>
  <si>
    <t>F40298</t>
  </si>
  <si>
    <t>F40291</t>
  </si>
  <si>
    <t>F40290</t>
  </si>
  <si>
    <t>F40248</t>
  </si>
  <si>
    <t>F40243</t>
  </si>
  <si>
    <t>F40242</t>
  </si>
  <si>
    <t>F40241</t>
  </si>
  <si>
    <t>F40240</t>
  </si>
  <si>
    <t>F40233</t>
  </si>
  <si>
    <t>F40232</t>
  </si>
  <si>
    <t>F40231</t>
  </si>
  <si>
    <t>F40230</t>
  </si>
  <si>
    <t>F40228</t>
  </si>
  <si>
    <t>F40220</t>
  </si>
  <si>
    <t>F40218</t>
  </si>
  <si>
    <t>F40210</t>
  </si>
  <si>
    <t>F4011</t>
  </si>
  <si>
    <t>F4010</t>
  </si>
  <si>
    <t>F4002</t>
  </si>
  <si>
    <t>F4001</t>
  </si>
  <si>
    <t>F4000</t>
  </si>
  <si>
    <t>F39</t>
  </si>
  <si>
    <t>F349</t>
  </si>
  <si>
    <t>F3489</t>
  </si>
  <si>
    <t>F3481</t>
  </si>
  <si>
    <t>F348</t>
  </si>
  <si>
    <t>F341</t>
  </si>
  <si>
    <t>F340</t>
  </si>
  <si>
    <t>F339</t>
  </si>
  <si>
    <t>F338</t>
  </si>
  <si>
    <t>F3342</t>
  </si>
  <si>
    <t>F3341</t>
  </si>
  <si>
    <t>F3340</t>
  </si>
  <si>
    <t>F333</t>
  </si>
  <si>
    <t>F332</t>
  </si>
  <si>
    <t>F331</t>
  </si>
  <si>
    <t>F330</t>
  </si>
  <si>
    <t>F329</t>
  </si>
  <si>
    <t>F3289</t>
  </si>
  <si>
    <t>F3281</t>
  </si>
  <si>
    <t>F328</t>
  </si>
  <si>
    <t>F325</t>
  </si>
  <si>
    <t>F324</t>
  </si>
  <si>
    <t>F323</t>
  </si>
  <si>
    <t>F322</t>
  </si>
  <si>
    <t>F321</t>
  </si>
  <si>
    <t>F320</t>
  </si>
  <si>
    <t>F319</t>
  </si>
  <si>
    <t>F3189</t>
  </si>
  <si>
    <t>F3181</t>
  </si>
  <si>
    <t>F3178</t>
  </si>
  <si>
    <t>F3177</t>
  </si>
  <si>
    <t>F3176</t>
  </si>
  <si>
    <t>F3175</t>
  </si>
  <si>
    <t>F3174</t>
  </si>
  <si>
    <t>F3173</t>
  </si>
  <si>
    <t>F3172</t>
  </si>
  <si>
    <t>F3171</t>
  </si>
  <si>
    <t>F3170</t>
  </si>
  <si>
    <t>F3164</t>
  </si>
  <si>
    <t>F3163</t>
  </si>
  <si>
    <t>F3162</t>
  </si>
  <si>
    <t>F3161</t>
  </si>
  <si>
    <t>F3160</t>
  </si>
  <si>
    <t>F315</t>
  </si>
  <si>
    <t>F314</t>
  </si>
  <si>
    <t>F3132</t>
  </si>
  <si>
    <t>F3131</t>
  </si>
  <si>
    <t>F3130</t>
  </si>
  <si>
    <t>F312</t>
  </si>
  <si>
    <t>F3113</t>
  </si>
  <si>
    <t>F3112</t>
  </si>
  <si>
    <t>F3111</t>
  </si>
  <si>
    <t>F3110</t>
  </si>
  <si>
    <t>F310</t>
  </si>
  <si>
    <t>F309</t>
  </si>
  <si>
    <t>F308</t>
  </si>
  <si>
    <t>F304</t>
  </si>
  <si>
    <t>F303</t>
  </si>
  <si>
    <t>F302</t>
  </si>
  <si>
    <t>F3013</t>
  </si>
  <si>
    <t>F3012</t>
  </si>
  <si>
    <t>F3011</t>
  </si>
  <si>
    <t>F3010</t>
  </si>
  <si>
    <t>F29</t>
  </si>
  <si>
    <t>F28</t>
  </si>
  <si>
    <t>F259</t>
  </si>
  <si>
    <t>F258</t>
  </si>
  <si>
    <t>F251</t>
  </si>
  <si>
    <t>F250</t>
  </si>
  <si>
    <t>F24</t>
  </si>
  <si>
    <t>F23</t>
  </si>
  <si>
    <t>F22</t>
  </si>
  <si>
    <t>F21</t>
  </si>
  <si>
    <t>F209</t>
  </si>
  <si>
    <t>F2089</t>
  </si>
  <si>
    <t>F2081</t>
  </si>
  <si>
    <t>F205</t>
  </si>
  <si>
    <t>F203</t>
  </si>
  <si>
    <t>F202</t>
  </si>
  <si>
    <t>F201</t>
  </si>
  <si>
    <t>F200</t>
  </si>
  <si>
    <t>F09</t>
  </si>
  <si>
    <t>F079</t>
  </si>
  <si>
    <t>F0789</t>
  </si>
  <si>
    <t>F0781</t>
  </si>
  <si>
    <t>F070</t>
  </si>
  <si>
    <t>F068</t>
  </si>
  <si>
    <t>F064</t>
  </si>
  <si>
    <t>F0634</t>
  </si>
  <si>
    <t>F0633</t>
  </si>
  <si>
    <t>F0632</t>
  </si>
  <si>
    <t>F0631</t>
  </si>
  <si>
    <t>F0630</t>
  </si>
  <si>
    <t>F062</t>
  </si>
  <si>
    <t>F061</t>
  </si>
  <si>
    <t>F060</t>
  </si>
  <si>
    <t>Mental Health Diagnosis Codes</t>
  </si>
  <si>
    <t>Substance Use Diagnosis Codes</t>
  </si>
  <si>
    <t>Why would we still get a 2076 - Payer ID invalid error if we are sure we reported ourselves appropriately on the 837?</t>
  </si>
  <si>
    <t xml:space="preserve">Please confirm that the member was eligible for the plan reported on the encounter.   When an encounter is denied because the member is ineligible edit 2076 - Payer ID Invalid will ALSO post.  This is because the system is unable to confirm that the Payer ID is associated with the member.  </t>
  </si>
  <si>
    <t>How does COB balancing work in PRISM?</t>
  </si>
  <si>
    <t xml:space="preserve">All Coordination of Benefit payment information must balance per the x12 implementation guides.  </t>
  </si>
  <si>
    <t>SFY24Q1 version completed</t>
  </si>
  <si>
    <t>For Invoice Type Professional and Institutional: Post edit when the Mental Health PRISM Location ID is submitted on a claim with a substance use primary diagnosis code.  Please see MH and SUD Dx Codes tab for a list of substance use diagnosis codes.</t>
  </si>
  <si>
    <t>For Invoice Type Professional or Institutional: Post edit when the Substance Use PRISM Location ID is submitted on a claim with a mental health primary diagnosis code.  Please see MH and SUD Dx Codes tab for a list of mental health diagnosis codes.</t>
  </si>
  <si>
    <t xml:space="preserve">How should revenue codes be reported on the 837?  </t>
  </si>
  <si>
    <t>Our staff has done research and found  in the Official UB-04 Data Specifications Manual published by the National Uniform Billing Committee that this is not correct billing practice:  "For inpatient services involving multiple services for the same item, providers should aggregate the services under the assigned revenue code and then report the total number of units that represent those services."  PRISM is designed to enforce this practice for both fee-for-service and encounter transactions.  Please share this with your technical staff and adjust your systems accordingly.</t>
  </si>
  <si>
    <t>Does the above revenue code rule apply to inpatient and outpatient services?</t>
  </si>
  <si>
    <t xml:space="preserve">Yes.  </t>
  </si>
  <si>
    <t>Can the same revenue code be billed twice on the claim as long as it's a different date of service?</t>
  </si>
  <si>
    <t>Yes for outpatient services.  Inpatient services use the header dates as the dates of service.</t>
  </si>
  <si>
    <t xml:space="preserve">Will the encounter reject if duplicate revenue codes are submitted for the same date of service but each line has a unique procedure code?  </t>
  </si>
  <si>
    <t>No.</t>
  </si>
  <si>
    <t>How would we report pharmacy revenue codes?</t>
  </si>
  <si>
    <t>Follow the rules above.  NDCs are not required for revenue code 0250.</t>
  </si>
  <si>
    <t>When do the edits relating to ordering and referring physician go into effect?</t>
  </si>
  <si>
    <t>If our encounter was accepted but the line was rejected is any action needed?</t>
  </si>
  <si>
    <t xml:space="preserve">PRISM adjudicates at the line level meaning your encounter may have been accepted but the individual service lines were rejected.  Rejected service lines will not be considered for future rate setting and we recommend submitting replacement encounters after all line level rejections have been corrected.  </t>
  </si>
  <si>
    <t xml:space="preserve">Why does the 421 have all zeros in the header where the rejected record count should be? </t>
  </si>
  <si>
    <t>Why did my 837 file reject for "Interchange Sender ID" when the correct TPN was used?</t>
  </si>
  <si>
    <t>Please email the mhc-edi@utah.gov address.  This is an indication that something has gone awry.  Thank you.</t>
  </si>
  <si>
    <t>How do I resolve edit 20112?</t>
  </si>
  <si>
    <t xml:space="preserve">When the billing provider NPI is enrolled in PRISM as a group the individual rendering provider NPI is required.  </t>
  </si>
  <si>
    <t>Other Payer primary id at header do not match with the database.
Call the Pr_Prvdrvalidationforloading procedure with the Other Payer id and qualifier as '7' MMIS Id. Other Payer id will always be the MMIS id.
Note: This edit will also post when the member's eligibility cannot be verified for the plan submitting the encounter</t>
  </si>
  <si>
    <t>Edits 5167, 5371, 5475 and 5477 are effective for dates of service after 4/1/23.</t>
  </si>
  <si>
    <t>If the claim type is R - Inpatient. Surgery procedure code is empty AND Operating physician NPI is not empty then post the edit.
NOTE: Surgery procedure codes are ICD10 PCS codes.</t>
  </si>
  <si>
    <t>For Invoice Type of Institutional:
The Surgical Procedure codes should be valid and available in Database. The Data if valid should be loaded into the database and not post any edit
NOTE: Surgical procedure codes are ICD10 PCS codes</t>
  </si>
  <si>
    <t>NOTE: Surgical procedure codes are ICD10 PCS Codes</t>
  </si>
  <si>
    <t>What is a surgical code?</t>
  </si>
  <si>
    <t>PRISM considers ICD10 PCS codes to be surgical codes.</t>
  </si>
  <si>
    <t>How to report rolled lines on non-DRG claims?</t>
  </si>
  <si>
    <t xml:space="preserve">This value represents the claims that have failed processing and are stuck from the previous day.  This is not a count of encounters that rejected.  </t>
  </si>
  <si>
    <t>How should we bill encounters with atypical billing providers?</t>
  </si>
  <si>
    <t xml:space="preserve">In Loop 2010BB REF - Billing Provider Secondary Identification please use "G2" in REF01 and the provider's PRISM ID in REF02.  </t>
  </si>
  <si>
    <t>What provider types are allowed to be attending providers?</t>
  </si>
  <si>
    <t>Why am I only seeing 2 of 6 lines submitted return on my 421?</t>
  </si>
  <si>
    <t>PRISM does not currently report accepted edits on the 421.  A future enhancement has been submitted and is awaiting prioritization.  In the meantime, it is safe to assume that lines not reported on the 421 are accepted.  Line level details will only return rejected and informational edits on the 421 at this time.</t>
  </si>
  <si>
    <t>What is an A1:0 on the 277CA?</t>
  </si>
  <si>
    <t>The 277CA will go out after 6 hours even if all encounters have not yet been adjudicated.  This is to prevent the system from getting stuck if an encounter gets stuck in process.  A1:0 is our workaround to notify plans that these encounters were received but have not yet completed processing.  Please look for the final status on subsequent 421 files or look up these encounters in PRISM.</t>
  </si>
  <si>
    <t>Which response file types should we expect from UHIN?</t>
  </si>
  <si>
    <t>999, 277CA and TA1 should be delivered via UHIN.  The 421 is in the SFTP.  The HTML error report can be downloaded from PRISM.</t>
  </si>
  <si>
    <t xml:space="preserve">ONLY the Plan ERN can be used in the 2300 REF F8 as the identifier for an encounter to be replaced.
</t>
  </si>
  <si>
    <t xml:space="preserve">What does the EDI Team need from us when we are requesting an 837 or response file?  </t>
  </si>
  <si>
    <t>File ISA13 or Group Control Number and date of submission</t>
  </si>
  <si>
    <t xml:space="preserve">What does the EDI Team need from us when we have a question about a specific claim?  </t>
  </si>
  <si>
    <t>File ISA13 or Group Control Number, Plan's Claim ID, State TCN and date of submission.</t>
  </si>
  <si>
    <t xml:space="preserve">Why is my claim ID not visible on the 421?  </t>
  </si>
  <si>
    <t>The 421 pulls the MCO ERN posted in the REF|F8 segment of the 837.  You will see a corresponding error "ERN missing or no matching ERN found on history for replacement/void" for any encounter on a 421 that does not have a claim ID.  Please follow the steps in Line 20 of this tab to resolve.</t>
  </si>
  <si>
    <r>
      <rPr>
        <sz val="11"/>
        <color rgb="FFFF0000"/>
        <rFont val="Calibri"/>
        <family val="2"/>
        <scheme val="minor"/>
      </rPr>
      <t xml:space="preserve">NOTE 1/2/24: This is pending a system change to expand the approved Attending Provider Types.  Implementation TBD. </t>
    </r>
    <r>
      <rPr>
        <sz val="11"/>
        <color theme="1"/>
        <rFont val="Calibri"/>
        <family val="2"/>
        <scheme val="minor"/>
      </rPr>
      <t xml:space="preserve"> Physicians (033) and Tribal Health Centers (068) are allowed to be attending providers.  Physicians are provider type A010 on the 1101 files.  If plans report an attending provider with a different provider type the encounter will reject with edit 5381: Attending Physician ID Missing or Invalid.  </t>
    </r>
  </si>
  <si>
    <t xml:space="preserve">If we received data for a $0 COB Payment are you expecting us to include it? </t>
  </si>
  <si>
    <t xml:space="preserve">Please report all COB payment information for all plans.  </t>
  </si>
  <si>
    <r>
      <t xml:space="preserve">For claim types R - Inpatient, A - ICF/ID or T - Nursing Facility if the Attending Provider ID: 
is not found in the database 
OR 
is not active for the from date of service 
OR 
Attending provider does not contain a PAC of 033 (Physician) or 068 (Tribal Health Centers) in provider enrollment. 
OR 
If Header Attending provider ID is empty 
then post edit. 
OR 
1481 - Attending Provider Id at header on data file is validated with the database. If not found, error is raised 
Bypass: 
Medicare Indicator is set to "Y" (crossover)
NOTE: ONLY Physicians and Tribal Health Centers are allowed to be attending providers.
</t>
    </r>
    <r>
      <rPr>
        <sz val="11"/>
        <color rgb="FFFF0000"/>
        <rFont val="Calibri"/>
        <family val="2"/>
        <scheme val="minor"/>
      </rPr>
      <t>NOTE 1/2/24: This is pending a system change to expand the approved Attending Provider Types.  Implementation TBD.</t>
    </r>
  </si>
  <si>
    <t xml:space="preserve">Encounters with an invalid billing provider NPI will not return on the 277CA.  You will receive a notice that the billing provider NPI is invalid and should apply that status to all encounters with that billing provider NPI.  
Furthermore, any encounters that are unable to fully process within six hours of the 837 file loading will not show a final status on the 277CA.  These will be indicated with an A1:0 status. These encounters will show up on subsequent 421 files the day after they are processed.  </t>
  </si>
  <si>
    <r>
      <t xml:space="preserve">Please contact </t>
    </r>
    <r>
      <rPr>
        <b/>
        <sz val="11"/>
        <color theme="1"/>
        <rFont val="Calibri"/>
        <family val="2"/>
        <scheme val="minor"/>
      </rPr>
      <t>mhc-edi@utah.gov</t>
    </r>
    <r>
      <rPr>
        <sz val="11"/>
        <color theme="1"/>
        <rFont val="Calibri"/>
        <family val="2"/>
        <scheme val="minor"/>
      </rPr>
      <t xml:space="preserve">.  To ensure a timely response the plan must provide the Interchange Control Number (ISA13) associated with the file the encounter was submitted on.  </t>
    </r>
  </si>
  <si>
    <t>EDI Team reviewed FAQs</t>
  </si>
  <si>
    <t>There is some added complexity based on invoice/claim type but generally, If the current encounter is the matching below parameter with history accepted encounters, then consider as duplicate encounter and post new edit at line level.
Header Level
•	Billing Provider NPI 
•	Member ID
•	Originator Plan ID
•	Header DOS (exact and overlapping)
•	Rendering Provider NPI (If exists)
Line level
•	Procedure Code
•	Modifier (If exists and matching in any position with history encounter)
•	Line DOS (If exists) (exact and overlapping)
•	Tooth Number (If exists)
•	Revenue Code (If exists)</t>
  </si>
  <si>
    <t>January 2024 Companion Guides added</t>
  </si>
  <si>
    <t>SFY24Q3 version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</si>
</sst>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Arial"/>
      <family val="2"/>
    </font>
    <font>
      <sz val="10"/>
      <name val="Arial"/>
      <family val="2"/>
    </font>
    <font>
      <b/>
      <sz val="11"/>
      <name val="Arial"/>
      <family val="2"/>
    </font>
    <font>
      <sz val="11"/>
      <color indexed="8"/>
      <name val="Arial"/>
      <family val="2"/>
    </font>
    <font>
      <sz val="11"/>
      <name val="Arial"/>
      <family val="2"/>
    </font>
    <font>
      <b/>
      <sz val="11"/>
      <color indexed="8"/>
      <name val="Arial"/>
      <family val="2"/>
    </font>
    <font>
      <sz val="11"/>
      <color theme="1"/>
      <name val="Arial"/>
      <family val="2"/>
    </font>
    <font>
      <b/>
      <sz val="11"/>
      <color theme="1"/>
      <name val="Arial"/>
      <family val="2"/>
    </font>
    <font>
      <sz val="10"/>
      <color indexed="8"/>
      <name val="Arial"/>
      <family val="2"/>
    </font>
    <font>
      <sz val="11"/>
      <color theme="0"/>
      <name val="Arial"/>
      <family val="2"/>
    </font>
    <font>
      <b/>
      <sz val="10"/>
      <color indexed="8"/>
      <name val="Arial"/>
      <family val="2"/>
    </font>
    <font>
      <b/>
      <sz val="10"/>
      <color rgb="FFFF0000"/>
      <name val="Arial"/>
      <family val="2"/>
    </font>
    <font>
      <b/>
      <sz val="10"/>
      <name val="Arial"/>
      <family val="2"/>
    </font>
    <font>
      <sz val="10"/>
      <color rgb="FFFF0000"/>
      <name val="Arial"/>
      <family val="2"/>
    </font>
    <font>
      <sz val="10"/>
      <color theme="1"/>
      <name val="Arial"/>
      <family val="2"/>
    </font>
    <font>
      <b/>
      <sz val="10"/>
      <color theme="1"/>
      <name val="Arial"/>
      <family val="2"/>
    </font>
    <font>
      <b/>
      <sz val="11"/>
      <color indexed="59"/>
      <name val="Arial"/>
      <family val="2"/>
    </font>
    <font>
      <u/>
      <sz val="11"/>
      <color theme="10"/>
      <name val="Calibri"/>
      <family val="2"/>
      <scheme val="minor"/>
    </font>
    <font>
      <i/>
      <sz val="11"/>
      <color indexed="10"/>
      <name val="Arial"/>
      <family val="2"/>
    </font>
    <font>
      <sz val="10"/>
      <name val="Arial"/>
      <family val="2"/>
    </font>
    <font>
      <sz val="8"/>
      <color indexed="9"/>
      <name val="Tahoma"/>
      <family val="2"/>
    </font>
    <font>
      <b/>
      <sz val="8"/>
      <color indexed="59"/>
      <name val="System"/>
      <family val="2"/>
    </font>
    <font>
      <b/>
      <sz val="8"/>
      <name val="System"/>
      <family val="2"/>
    </font>
    <font>
      <b/>
      <sz val="8"/>
      <color indexed="8"/>
      <name val="System"/>
      <family val="2"/>
    </font>
    <font>
      <sz val="8"/>
      <name val="System"/>
      <family val="2"/>
    </font>
    <font>
      <b/>
      <sz val="8"/>
      <color indexed="59"/>
      <name val="Tahoma"/>
      <family val="2"/>
    </font>
    <font>
      <sz val="8"/>
      <name val="Tahoma"/>
      <family val="2"/>
    </font>
    <font>
      <b/>
      <sz val="8"/>
      <name val="Tahoma"/>
      <family val="2"/>
    </font>
    <font>
      <sz val="8"/>
      <color indexed="59"/>
      <name val="Tahoma"/>
      <family val="2"/>
    </font>
    <font>
      <sz val="8"/>
      <color theme="1"/>
      <name val="Tahoma"/>
      <family val="2"/>
    </font>
    <font>
      <sz val="8"/>
      <color indexed="10"/>
      <name val="Tahoma"/>
      <family val="2"/>
    </font>
    <font>
      <sz val="9"/>
      <color indexed="81"/>
      <name val="Tahoma"/>
      <family val="2"/>
    </font>
    <font>
      <b/>
      <sz val="9"/>
      <color indexed="81"/>
      <name val="Tahoma"/>
      <family val="2"/>
    </font>
    <font>
      <sz val="8"/>
      <name val="Arial"/>
      <family val="2"/>
    </font>
    <font>
      <b/>
      <sz val="8"/>
      <name val="Arial"/>
      <family val="2"/>
    </font>
    <font>
      <b/>
      <sz val="8"/>
      <color indexed="59"/>
      <name val="Arial"/>
      <family val="2"/>
    </font>
    <font>
      <sz val="8"/>
      <color indexed="59"/>
      <name val="Arial"/>
      <family val="2"/>
    </font>
    <font>
      <sz val="10"/>
      <name val="Tahoma"/>
      <family val="2"/>
    </font>
    <font>
      <strike/>
      <sz val="11"/>
      <color theme="1"/>
      <name val="Calibri"/>
      <family val="2"/>
      <scheme val="minor"/>
    </font>
    <font>
      <b/>
      <strike/>
      <sz val="11"/>
      <color theme="1"/>
      <name val="Calibri"/>
      <family val="2"/>
      <scheme val="minor"/>
    </font>
    <font>
      <sz val="11"/>
      <color rgb="FFFF0000"/>
      <name val="Calibri"/>
      <family val="2"/>
      <scheme val="minor"/>
    </font>
  </fonts>
  <fills count="21">
    <fill>
      <patternFill patternType="none"/>
    </fill>
    <fill>
      <patternFill patternType="gray125"/>
    </fill>
    <fill>
      <patternFill patternType="solid">
        <fgColor rgb="FFFF0000"/>
        <bgColor indexed="64"/>
      </patternFill>
    </fill>
    <fill>
      <patternFill patternType="solid">
        <fgColor rgb="FF0066CC"/>
        <bgColor indexed="64"/>
      </patternFill>
    </fill>
    <fill>
      <patternFill patternType="solid">
        <fgColor indexed="41"/>
        <bgColor indexed="64"/>
      </patternFill>
    </fill>
    <fill>
      <patternFill patternType="solid">
        <fgColor indexed="49"/>
        <bgColor indexed="64"/>
      </patternFill>
    </fill>
    <fill>
      <patternFill patternType="solid">
        <fgColor indexed="27"/>
        <bgColor indexed="64"/>
      </patternFill>
    </fill>
    <fill>
      <patternFill patternType="solid">
        <fgColor rgb="FFEBFFFF"/>
        <bgColor indexed="64"/>
      </patternFill>
    </fill>
    <fill>
      <patternFill patternType="solid">
        <fgColor indexed="9"/>
        <bgColor indexed="64"/>
      </patternFill>
    </fill>
    <fill>
      <patternFill patternType="solid">
        <fgColor indexed="27"/>
        <bgColor indexed="41"/>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30"/>
        <bgColor indexed="64"/>
      </patternFill>
    </fill>
    <fill>
      <patternFill patternType="solid">
        <fgColor rgb="FFB4C6E7"/>
        <bgColor indexed="64"/>
      </patternFill>
    </fill>
    <fill>
      <patternFill patternType="solid">
        <fgColor indexed="61"/>
        <bgColor indexed="64"/>
      </patternFill>
    </fill>
    <fill>
      <patternFill patternType="solid">
        <fgColor indexed="52"/>
        <bgColor indexed="64"/>
      </patternFill>
    </fill>
    <fill>
      <patternFill patternType="solid">
        <fgColor indexed="1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7" tint="0.79998168889431442"/>
        <bgColor indexed="64"/>
      </patternFill>
    </fill>
  </fills>
  <borders count="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s>
  <cellStyleXfs count="11">
    <xf numFmtId="0" fontId="0" fillId="0" borderId="0"/>
    <xf numFmtId="0" fontId="1" fillId="0" borderId="0"/>
    <xf numFmtId="0" fontId="4" fillId="0" borderId="0"/>
    <xf numFmtId="0" fontId="4" fillId="0" borderId="0"/>
    <xf numFmtId="0" fontId="1" fillId="0" borderId="0"/>
    <xf numFmtId="0" fontId="4" fillId="0" borderId="0"/>
    <xf numFmtId="0" fontId="20" fillId="0" borderId="0" applyNumberFormat="0" applyFill="0" applyBorder="0" applyAlignment="0" applyProtection="0"/>
    <xf numFmtId="0" fontId="1" fillId="0" borderId="0"/>
    <xf numFmtId="0" fontId="1" fillId="0" borderId="0"/>
    <xf numFmtId="0" fontId="4" fillId="0" borderId="0"/>
    <xf numFmtId="0" fontId="22" fillId="0" borderId="0"/>
  </cellStyleXfs>
  <cellXfs count="291">
    <xf numFmtId="0" fontId="0" fillId="0" borderId="0" xfId="0"/>
    <xf numFmtId="0" fontId="5" fillId="4" borderId="2" xfId="2" applyFont="1" applyFill="1" applyBorder="1" applyAlignment="1">
      <alignment horizontal="left" vertical="top" wrapText="1"/>
    </xf>
    <xf numFmtId="0" fontId="5" fillId="4" borderId="3" xfId="2" applyFont="1" applyFill="1" applyBorder="1" applyAlignment="1">
      <alignment horizontal="left" vertical="top" wrapText="1"/>
    </xf>
    <xf numFmtId="0" fontId="6" fillId="0" borderId="3" xfId="2" applyFont="1" applyBorder="1" applyAlignment="1">
      <alignment horizontal="left" vertical="top" wrapText="1"/>
    </xf>
    <xf numFmtId="0" fontId="5" fillId="5" borderId="3" xfId="0" applyFont="1" applyFill="1" applyBorder="1" applyAlignment="1">
      <alignment horizontal="left" vertical="top" wrapText="1"/>
    </xf>
    <xf numFmtId="0" fontId="7" fillId="0" borderId="3" xfId="2" applyFont="1" applyBorder="1" applyAlignment="1">
      <alignment horizontal="left" vertical="top" wrapText="1"/>
    </xf>
    <xf numFmtId="0" fontId="7" fillId="0" borderId="3" xfId="3" quotePrefix="1" applyFont="1" applyBorder="1" applyAlignment="1">
      <alignment horizontal="left" vertical="top" wrapText="1"/>
    </xf>
    <xf numFmtId="0" fontId="9" fillId="0" borderId="3" xfId="2" applyFont="1" applyBorder="1" applyAlignment="1">
      <alignment horizontal="left" vertical="top" wrapText="1"/>
    </xf>
    <xf numFmtId="0" fontId="7" fillId="7" borderId="3" xfId="0" applyFont="1" applyFill="1" applyBorder="1" applyAlignment="1">
      <alignment horizontal="left" vertical="top" wrapText="1"/>
    </xf>
    <xf numFmtId="0" fontId="6" fillId="0" borderId="3" xfId="5" applyFont="1" applyBorder="1" applyAlignment="1">
      <alignment horizontal="left" vertical="top" wrapText="1"/>
    </xf>
    <xf numFmtId="0" fontId="6" fillId="6" borderId="3" xfId="2" applyFont="1" applyFill="1" applyBorder="1" applyAlignment="1">
      <alignment horizontal="left" vertical="top" wrapText="1"/>
    </xf>
    <xf numFmtId="0" fontId="11" fillId="0" borderId="3" xfId="2" applyFont="1" applyBorder="1" applyAlignment="1">
      <alignment horizontal="left" vertical="top" wrapText="1"/>
    </xf>
    <xf numFmtId="0" fontId="12" fillId="0" borderId="0" xfId="0" applyFont="1" applyAlignment="1">
      <alignment horizontal="center"/>
    </xf>
    <xf numFmtId="0" fontId="8" fillId="6" borderId="3" xfId="2" applyFont="1" applyFill="1" applyBorder="1" applyAlignment="1">
      <alignment horizontal="left" vertical="top" wrapText="1"/>
    </xf>
    <xf numFmtId="49" fontId="8" fillId="6" borderId="3" xfId="2" applyNumberFormat="1" applyFont="1" applyFill="1" applyBorder="1" applyAlignment="1">
      <alignment horizontal="left" vertical="top" wrapText="1"/>
    </xf>
    <xf numFmtId="49" fontId="8" fillId="6" borderId="3" xfId="0" applyNumberFormat="1" applyFont="1" applyFill="1" applyBorder="1" applyAlignment="1">
      <alignment horizontal="left" vertical="top" wrapText="1"/>
    </xf>
    <xf numFmtId="0" fontId="6" fillId="0" borderId="0" xfId="0" applyFont="1"/>
    <xf numFmtId="0" fontId="8" fillId="4" borderId="3" xfId="2" applyFont="1" applyFill="1" applyBorder="1" applyAlignment="1">
      <alignment horizontal="left" vertical="top" wrapText="1"/>
    </xf>
    <xf numFmtId="49" fontId="8" fillId="4" borderId="3" xfId="2" applyNumberFormat="1" applyFont="1" applyFill="1" applyBorder="1" applyAlignment="1">
      <alignment horizontal="left" vertical="top" wrapText="1"/>
    </xf>
    <xf numFmtId="49" fontId="7" fillId="0" borderId="3" xfId="3" quotePrefix="1" applyNumberFormat="1" applyFont="1" applyBorder="1" applyAlignment="1">
      <alignment horizontal="left" vertical="top" wrapText="1"/>
    </xf>
    <xf numFmtId="0" fontId="7" fillId="8" borderId="3" xfId="2" applyFont="1" applyFill="1" applyBorder="1" applyAlignment="1">
      <alignment horizontal="left" vertical="top" wrapText="1"/>
    </xf>
    <xf numFmtId="0" fontId="7" fillId="7" borderId="0" xfId="0" applyFont="1" applyFill="1" applyAlignment="1">
      <alignment horizontal="left" vertical="top" wrapText="1"/>
    </xf>
    <xf numFmtId="0" fontId="6" fillId="8" borderId="3" xfId="2" applyFont="1" applyFill="1" applyBorder="1" applyAlignment="1">
      <alignment horizontal="left" vertical="top" wrapText="1"/>
    </xf>
    <xf numFmtId="0" fontId="6" fillId="0" borderId="3" xfId="2" quotePrefix="1" applyFont="1" applyBorder="1" applyAlignment="1">
      <alignment horizontal="left" vertical="top" wrapText="1"/>
    </xf>
    <xf numFmtId="0" fontId="5" fillId="6" borderId="3" xfId="2" applyFont="1" applyFill="1" applyBorder="1" applyAlignment="1">
      <alignment horizontal="left" vertical="top" wrapText="1"/>
    </xf>
    <xf numFmtId="0" fontId="6" fillId="0" borderId="3" xfId="2" applyFont="1" applyBorder="1" applyAlignment="1">
      <alignment vertical="top" wrapText="1"/>
    </xf>
    <xf numFmtId="0" fontId="8" fillId="9" borderId="3" xfId="2" applyFont="1" applyFill="1" applyBorder="1" applyAlignment="1">
      <alignment horizontal="left" vertical="top" wrapText="1"/>
    </xf>
    <xf numFmtId="0" fontId="8" fillId="0" borderId="3" xfId="2" applyFont="1" applyBorder="1" applyAlignment="1">
      <alignment horizontal="left" vertical="top" wrapText="1"/>
    </xf>
    <xf numFmtId="49" fontId="6" fillId="0" borderId="3" xfId="2" applyNumberFormat="1" applyFont="1" applyBorder="1" applyAlignment="1">
      <alignment horizontal="left" vertical="top" wrapText="1"/>
    </xf>
    <xf numFmtId="0" fontId="6" fillId="0" borderId="3" xfId="5" applyFont="1" applyBorder="1" applyAlignment="1">
      <alignment vertical="top" wrapText="1"/>
    </xf>
    <xf numFmtId="0" fontId="6" fillId="10" borderId="3" xfId="2" applyFont="1" applyFill="1" applyBorder="1" applyAlignment="1">
      <alignment horizontal="left" vertical="top" wrapText="1"/>
    </xf>
    <xf numFmtId="0" fontId="6" fillId="10" borderId="0" xfId="0" applyFont="1" applyFill="1"/>
    <xf numFmtId="0" fontId="6" fillId="0" borderId="4" xfId="0" applyFont="1" applyBorder="1" applyAlignment="1">
      <alignment vertical="top"/>
    </xf>
    <xf numFmtId="0" fontId="6" fillId="0" borderId="4" xfId="0" applyFont="1" applyBorder="1" applyAlignment="1">
      <alignment vertical="top" wrapText="1"/>
    </xf>
    <xf numFmtId="0" fontId="6" fillId="0" borderId="4" xfId="0" applyFont="1" applyBorder="1" applyAlignment="1">
      <alignment horizontal="left" vertical="top" wrapText="1"/>
    </xf>
    <xf numFmtId="0" fontId="13" fillId="6" borderId="3" xfId="2" applyFont="1" applyFill="1" applyBorder="1" applyAlignment="1">
      <alignment horizontal="left" vertical="top" wrapText="1"/>
    </xf>
    <xf numFmtId="0" fontId="13" fillId="6" borderId="3" xfId="2" applyFont="1" applyFill="1" applyBorder="1" applyAlignment="1">
      <alignment horizontal="center" vertical="top" wrapText="1"/>
    </xf>
    <xf numFmtId="0" fontId="14" fillId="6" borderId="3" xfId="2" applyFont="1" applyFill="1" applyBorder="1" applyAlignment="1">
      <alignment horizontal="left" vertical="top" wrapText="1"/>
    </xf>
    <xf numFmtId="0" fontId="4" fillId="0" borderId="3" xfId="2" applyBorder="1" applyAlignment="1">
      <alignment horizontal="left" vertical="top" wrapText="1"/>
    </xf>
    <xf numFmtId="0" fontId="4" fillId="10" borderId="3" xfId="2" applyFill="1" applyBorder="1" applyAlignment="1">
      <alignment horizontal="left" vertical="top" wrapText="1"/>
    </xf>
    <xf numFmtId="0" fontId="7" fillId="10" borderId="3" xfId="2" applyFont="1" applyFill="1" applyBorder="1" applyAlignment="1">
      <alignment horizontal="left" vertical="top" wrapText="1"/>
    </xf>
    <xf numFmtId="0" fontId="11" fillId="10" borderId="3" xfId="2" applyFont="1" applyFill="1" applyBorder="1" applyAlignment="1">
      <alignment horizontal="left" vertical="top" wrapText="1"/>
    </xf>
    <xf numFmtId="0" fontId="17" fillId="0" borderId="3" xfId="2" applyFont="1" applyBorder="1" applyAlignment="1">
      <alignment horizontal="left" vertical="top" wrapText="1"/>
    </xf>
    <xf numFmtId="0" fontId="11" fillId="0" borderId="3" xfId="2" applyFont="1" applyBorder="1" applyAlignment="1">
      <alignment horizontal="center" vertical="top" wrapText="1"/>
    </xf>
    <xf numFmtId="0" fontId="18" fillId="6" borderId="3" xfId="2" applyFont="1" applyFill="1" applyBorder="1" applyAlignment="1">
      <alignment horizontal="left" vertical="top" wrapText="1"/>
    </xf>
    <xf numFmtId="0" fontId="15" fillId="6" borderId="3" xfId="2" applyFont="1" applyFill="1" applyBorder="1" applyAlignment="1">
      <alignment horizontal="left" vertical="top" wrapText="1"/>
    </xf>
    <xf numFmtId="0" fontId="11" fillId="10" borderId="3" xfId="2" applyFont="1" applyFill="1" applyBorder="1" applyAlignment="1">
      <alignment horizontal="center" vertical="top" wrapText="1"/>
    </xf>
    <xf numFmtId="0" fontId="11" fillId="6" borderId="3" xfId="2" applyFont="1" applyFill="1" applyBorder="1" applyAlignment="1">
      <alignment horizontal="left" vertical="top" wrapText="1"/>
    </xf>
    <xf numFmtId="0" fontId="11" fillId="6" borderId="3" xfId="2" applyFont="1" applyFill="1" applyBorder="1" applyAlignment="1">
      <alignment horizontal="center" vertical="top" wrapText="1"/>
    </xf>
    <xf numFmtId="0" fontId="13" fillId="0" borderId="3" xfId="2" applyFont="1" applyBorder="1" applyAlignment="1">
      <alignment horizontal="left" vertical="top" wrapText="1"/>
    </xf>
    <xf numFmtId="0" fontId="15" fillId="0" borderId="3" xfId="2" applyFont="1" applyBorder="1" applyAlignment="1">
      <alignment horizontal="left" vertical="top" wrapText="1"/>
    </xf>
    <xf numFmtId="0" fontId="4" fillId="10" borderId="3" xfId="2" applyFill="1" applyBorder="1" applyAlignment="1">
      <alignment horizontal="center" vertical="top" wrapText="1"/>
    </xf>
    <xf numFmtId="0" fontId="6" fillId="0" borderId="3" xfId="2" applyFont="1" applyBorder="1" applyAlignment="1">
      <alignment horizontal="center" vertical="top" wrapText="1"/>
    </xf>
    <xf numFmtId="0" fontId="6" fillId="10" borderId="3" xfId="2" applyFont="1" applyFill="1" applyBorder="1" applyAlignment="1">
      <alignment horizontal="center" vertical="top" wrapText="1"/>
    </xf>
    <xf numFmtId="0" fontId="7" fillId="10" borderId="3" xfId="2" applyFont="1" applyFill="1" applyBorder="1" applyAlignment="1">
      <alignment horizontal="center" vertical="top" wrapText="1"/>
    </xf>
    <xf numFmtId="0" fontId="16" fillId="0" borderId="3" xfId="2" applyFont="1" applyBorder="1" applyAlignment="1">
      <alignment horizontal="left" vertical="top" wrapText="1"/>
    </xf>
    <xf numFmtId="0" fontId="6" fillId="0" borderId="0" xfId="2" applyFont="1" applyAlignment="1">
      <alignment horizontal="left" vertical="top" wrapText="1"/>
    </xf>
    <xf numFmtId="0" fontId="7" fillId="0" borderId="3" xfId="2" applyFont="1" applyBorder="1" applyAlignment="1">
      <alignment horizontal="left" vertical="top"/>
    </xf>
    <xf numFmtId="0" fontId="5" fillId="6" borderId="3" xfId="2" applyFont="1" applyFill="1" applyBorder="1" applyAlignment="1">
      <alignment horizontal="left" vertical="top"/>
    </xf>
    <xf numFmtId="0" fontId="7" fillId="6" borderId="3" xfId="2" applyFont="1" applyFill="1" applyBorder="1" applyAlignment="1">
      <alignment horizontal="left" vertical="top"/>
    </xf>
    <xf numFmtId="0" fontId="7" fillId="6" borderId="3" xfId="2" applyFont="1" applyFill="1" applyBorder="1" applyAlignment="1">
      <alignment horizontal="left" vertical="top" wrapText="1"/>
    </xf>
    <xf numFmtId="0" fontId="5" fillId="4" borderId="3" xfId="2" applyFont="1" applyFill="1" applyBorder="1" applyAlignment="1">
      <alignment horizontal="left" vertical="top"/>
    </xf>
    <xf numFmtId="0" fontId="5" fillId="0" borderId="3" xfId="2" applyFont="1" applyBorder="1" applyAlignment="1">
      <alignment horizontal="left" vertical="top"/>
    </xf>
    <xf numFmtId="0" fontId="7" fillId="0" borderId="0" xfId="2" applyFont="1" applyAlignment="1">
      <alignment horizontal="left" vertical="top"/>
    </xf>
    <xf numFmtId="0" fontId="7" fillId="0" borderId="0" xfId="2" applyFont="1" applyAlignment="1">
      <alignment horizontal="left" vertical="top" wrapText="1"/>
    </xf>
    <xf numFmtId="0" fontId="0" fillId="0" borderId="0" xfId="0" applyAlignment="1">
      <alignment horizontal="left" vertical="top"/>
    </xf>
    <xf numFmtId="49" fontId="2" fillId="11" borderId="3" xfId="0" applyNumberFormat="1" applyFont="1" applyFill="1" applyBorder="1" applyAlignment="1">
      <alignment horizontal="left" vertical="center"/>
    </xf>
    <xf numFmtId="0" fontId="2" fillId="11" borderId="3" xfId="0" applyFont="1" applyFill="1" applyBorder="1" applyAlignment="1">
      <alignment horizontal="left" vertical="center"/>
    </xf>
    <xf numFmtId="0" fontId="2" fillId="11" borderId="3" xfId="0"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3" xfId="0" applyNumberFormat="1" applyBorder="1" applyAlignment="1">
      <alignment horizontal="left" vertical="center"/>
    </xf>
    <xf numFmtId="1" fontId="0" fillId="0" borderId="3" xfId="0" applyNumberFormat="1" applyBorder="1" applyAlignment="1">
      <alignment horizontal="left" vertical="top" wrapText="1"/>
    </xf>
    <xf numFmtId="0" fontId="0" fillId="0" borderId="3" xfId="0" applyBorder="1" applyAlignment="1">
      <alignment horizontal="left" vertical="center"/>
    </xf>
    <xf numFmtId="49" fontId="0" fillId="0" borderId="3" xfId="0" applyNumberFormat="1" applyBorder="1" applyAlignment="1">
      <alignment horizontal="left" vertical="center" wrapText="1"/>
    </xf>
    <xf numFmtId="49" fontId="0" fillId="0" borderId="1" xfId="0" applyNumberFormat="1" applyBorder="1" applyAlignment="1">
      <alignment horizontal="left" vertical="center"/>
    </xf>
    <xf numFmtId="1" fontId="0" fillId="0" borderId="1" xfId="0" applyNumberFormat="1" applyBorder="1" applyAlignment="1">
      <alignment horizontal="left" vertical="top" wrapText="1"/>
    </xf>
    <xf numFmtId="49" fontId="0" fillId="0" borderId="1" xfId="0" applyNumberFormat="1" applyBorder="1" applyAlignment="1">
      <alignment horizontal="left" vertical="center" wrapText="1"/>
    </xf>
    <xf numFmtId="49" fontId="0" fillId="0" borderId="0" xfId="0" applyNumberFormat="1" applyAlignment="1">
      <alignment horizontal="left" vertical="center"/>
    </xf>
    <xf numFmtId="0" fontId="0" fillId="0" borderId="0" xfId="0" applyAlignment="1">
      <alignment horizontal="left" vertical="center"/>
    </xf>
    <xf numFmtId="49" fontId="0" fillId="0" borderId="0" xfId="0" applyNumberFormat="1" applyAlignment="1">
      <alignment horizontal="left" vertical="center" wrapText="1"/>
    </xf>
    <xf numFmtId="0" fontId="20" fillId="0" borderId="0" xfId="6"/>
    <xf numFmtId="0" fontId="2" fillId="0" borderId="0" xfId="0" applyFont="1" applyAlignment="1">
      <alignment horizontal="left"/>
    </xf>
    <xf numFmtId="0" fontId="2" fillId="0" borderId="0" xfId="0" applyFont="1" applyAlignment="1">
      <alignment wrapText="1"/>
    </xf>
    <xf numFmtId="14" fontId="0" fillId="0" borderId="0" xfId="0" applyNumberFormat="1" applyAlignment="1">
      <alignment horizontal="left"/>
    </xf>
    <xf numFmtId="0" fontId="0" fillId="0" borderId="0" xfId="0" applyAlignment="1">
      <alignment wrapText="1"/>
    </xf>
    <xf numFmtId="0" fontId="2" fillId="0" borderId="0" xfId="0" applyFont="1"/>
    <xf numFmtId="0" fontId="10" fillId="12" borderId="3" xfId="7" applyFont="1" applyFill="1" applyBorder="1" applyAlignment="1">
      <alignment horizontal="center" vertical="top" wrapText="1"/>
    </xf>
    <xf numFmtId="0" fontId="3" fillId="2" borderId="3" xfId="2" applyFont="1" applyFill="1" applyBorder="1" applyAlignment="1">
      <alignment horizontal="left" vertical="top" wrapText="1"/>
    </xf>
    <xf numFmtId="0" fontId="9" fillId="0" borderId="3" xfId="8" applyFont="1" applyBorder="1" applyAlignment="1">
      <alignment horizontal="left" vertical="top" wrapText="1"/>
    </xf>
    <xf numFmtId="0" fontId="3" fillId="13" borderId="3" xfId="2" applyFont="1" applyFill="1" applyBorder="1" applyAlignment="1">
      <alignment horizontal="left" vertical="top" wrapText="1"/>
    </xf>
    <xf numFmtId="0" fontId="5" fillId="5" borderId="3" xfId="9" applyFont="1" applyFill="1" applyBorder="1" applyAlignment="1">
      <alignment horizontal="left" vertical="top" wrapText="1"/>
    </xf>
    <xf numFmtId="0" fontId="7" fillId="7" borderId="3" xfId="9" applyFont="1" applyFill="1" applyBorder="1" applyAlignment="1">
      <alignment horizontal="left" vertical="top" wrapText="1"/>
    </xf>
    <xf numFmtId="0" fontId="7" fillId="0" borderId="3" xfId="9" applyFont="1" applyBorder="1" applyAlignment="1">
      <alignment horizontal="left" vertical="top" wrapText="1"/>
    </xf>
    <xf numFmtId="0" fontId="7" fillId="0" borderId="0" xfId="5" applyFont="1"/>
    <xf numFmtId="0" fontId="12" fillId="0" borderId="0" xfId="5" applyFont="1" applyAlignment="1">
      <alignment horizontal="left"/>
    </xf>
    <xf numFmtId="0" fontId="7" fillId="0" borderId="3" xfId="5" applyFont="1" applyBorder="1" applyAlignment="1">
      <alignment horizontal="left" vertical="top" wrapText="1"/>
    </xf>
    <xf numFmtId="0" fontId="8" fillId="4" borderId="3" xfId="5" applyFont="1" applyFill="1" applyBorder="1" applyAlignment="1">
      <alignment horizontal="left" vertical="top" wrapText="1"/>
    </xf>
    <xf numFmtId="0" fontId="5" fillId="4" borderId="3" xfId="5" applyFont="1" applyFill="1" applyBorder="1" applyAlignment="1">
      <alignment vertical="top" wrapText="1"/>
    </xf>
    <xf numFmtId="0" fontId="5" fillId="4" borderId="3" xfId="5" applyFont="1" applyFill="1" applyBorder="1" applyAlignment="1">
      <alignment horizontal="left" vertical="top" wrapText="1"/>
    </xf>
    <xf numFmtId="0" fontId="6" fillId="0" borderId="3" xfId="5" quotePrefix="1" applyFont="1" applyBorder="1" applyAlignment="1">
      <alignment horizontal="left" vertical="top" wrapText="1"/>
    </xf>
    <xf numFmtId="0" fontId="5" fillId="5" borderId="3" xfId="5" applyFont="1" applyFill="1" applyBorder="1" applyAlignment="1">
      <alignment horizontal="left" vertical="top" wrapText="1"/>
    </xf>
    <xf numFmtId="0" fontId="6" fillId="4" borderId="3" xfId="5" applyFont="1" applyFill="1" applyBorder="1" applyAlignment="1">
      <alignment horizontal="left" vertical="top" wrapText="1"/>
    </xf>
    <xf numFmtId="0" fontId="8" fillId="6" borderId="3" xfId="5" applyFont="1" applyFill="1" applyBorder="1" applyAlignment="1">
      <alignment horizontal="left" vertical="top" wrapText="1"/>
    </xf>
    <xf numFmtId="0" fontId="6" fillId="6" borderId="3" xfId="5" applyFont="1" applyFill="1" applyBorder="1" applyAlignment="1">
      <alignment horizontal="left" vertical="top" wrapText="1"/>
    </xf>
    <xf numFmtId="0" fontId="5" fillId="6" borderId="3" xfId="5" applyFont="1" applyFill="1" applyBorder="1" applyAlignment="1">
      <alignment vertical="top" wrapText="1"/>
    </xf>
    <xf numFmtId="0" fontId="9" fillId="0" borderId="3" xfId="5" applyFont="1" applyBorder="1" applyAlignment="1">
      <alignment horizontal="left" vertical="top" wrapText="1"/>
    </xf>
    <xf numFmtId="0" fontId="5" fillId="6" borderId="3" xfId="5" applyFont="1" applyFill="1" applyBorder="1" applyAlignment="1">
      <alignment vertical="top"/>
    </xf>
    <xf numFmtId="0" fontId="5" fillId="6" borderId="3" xfId="5" applyFont="1" applyFill="1" applyBorder="1" applyAlignment="1">
      <alignment horizontal="left" vertical="top" wrapText="1"/>
    </xf>
    <xf numFmtId="0" fontId="6" fillId="6" borderId="3" xfId="5" applyFont="1" applyFill="1" applyBorder="1" applyAlignment="1">
      <alignment vertical="top" wrapText="1"/>
    </xf>
    <xf numFmtId="0" fontId="8" fillId="6" borderId="3" xfId="5" applyFont="1" applyFill="1" applyBorder="1" applyAlignment="1">
      <alignment vertical="top" wrapText="1"/>
    </xf>
    <xf numFmtId="0" fontId="7" fillId="0" borderId="3" xfId="5" applyFont="1" applyBorder="1" applyAlignment="1">
      <alignment vertical="top" wrapText="1"/>
    </xf>
    <xf numFmtId="0" fontId="8" fillId="4" borderId="3" xfId="5" applyFont="1" applyFill="1" applyBorder="1" applyAlignment="1">
      <alignment vertical="top" wrapText="1"/>
    </xf>
    <xf numFmtId="0" fontId="7" fillId="6" borderId="3" xfId="5" applyFont="1" applyFill="1" applyBorder="1" applyAlignment="1">
      <alignment vertical="top" wrapText="1"/>
    </xf>
    <xf numFmtId="0" fontId="7" fillId="7" borderId="3" xfId="5" applyFont="1" applyFill="1" applyBorder="1" applyAlignment="1">
      <alignment horizontal="left" vertical="top" wrapText="1"/>
    </xf>
    <xf numFmtId="0" fontId="5" fillId="7" borderId="3" xfId="5" applyFont="1" applyFill="1" applyBorder="1" applyAlignment="1">
      <alignment horizontal="left" vertical="top" wrapText="1"/>
    </xf>
    <xf numFmtId="0" fontId="8" fillId="0" borderId="3" xfId="5" applyFont="1" applyBorder="1" applyAlignment="1">
      <alignment horizontal="left" vertical="top" wrapText="1"/>
    </xf>
    <xf numFmtId="0" fontId="5" fillId="0" borderId="0" xfId="5" applyFont="1"/>
    <xf numFmtId="0" fontId="6" fillId="7" borderId="3" xfId="5" applyFont="1" applyFill="1" applyBorder="1" applyAlignment="1">
      <alignment horizontal="left" vertical="top" wrapText="1"/>
    </xf>
    <xf numFmtId="0" fontId="8" fillId="7" borderId="3" xfId="5" applyFont="1" applyFill="1" applyBorder="1" applyAlignment="1">
      <alignment horizontal="left" vertical="top" wrapText="1"/>
    </xf>
    <xf numFmtId="0" fontId="9" fillId="7" borderId="3" xfId="5" applyFont="1" applyFill="1" applyBorder="1" applyAlignment="1">
      <alignment horizontal="left" vertical="top" wrapText="1"/>
    </xf>
    <xf numFmtId="0" fontId="12" fillId="0" borderId="0" xfId="5" applyFont="1" applyAlignment="1">
      <alignment horizontal="center"/>
    </xf>
    <xf numFmtId="0" fontId="4" fillId="0" borderId="0" xfId="5" applyAlignment="1">
      <alignment vertical="top" wrapText="1"/>
    </xf>
    <xf numFmtId="0" fontId="9" fillId="0" borderId="3" xfId="5" quotePrefix="1" applyFont="1" applyBorder="1" applyAlignment="1">
      <alignment horizontal="left" vertical="top" wrapText="1"/>
    </xf>
    <xf numFmtId="0" fontId="15" fillId="6" borderId="3" xfId="5" applyFont="1" applyFill="1" applyBorder="1" applyAlignment="1">
      <alignment vertical="top" wrapText="1"/>
    </xf>
    <xf numFmtId="0" fontId="7" fillId="10" borderId="3" xfId="5" applyFont="1" applyFill="1" applyBorder="1" applyAlignment="1">
      <alignment horizontal="left" vertical="top" wrapText="1"/>
    </xf>
    <xf numFmtId="0" fontId="4" fillId="10" borderId="0" xfId="5" applyFill="1" applyAlignment="1">
      <alignment vertical="top" wrapText="1"/>
    </xf>
    <xf numFmtId="0" fontId="7" fillId="0" borderId="0" xfId="5" applyFont="1" applyAlignment="1">
      <alignment vertical="top" wrapText="1"/>
    </xf>
    <xf numFmtId="0" fontId="10" fillId="6" borderId="3" xfId="5" applyFont="1" applyFill="1" applyBorder="1" applyAlignment="1">
      <alignment vertical="top" wrapText="1"/>
    </xf>
    <xf numFmtId="0" fontId="15" fillId="6" borderId="3" xfId="5" applyFont="1" applyFill="1" applyBorder="1" applyAlignment="1">
      <alignment horizontal="center" vertical="top" wrapText="1"/>
    </xf>
    <xf numFmtId="0" fontId="15" fillId="6" borderId="3" xfId="5" applyFont="1" applyFill="1" applyBorder="1" applyAlignment="1">
      <alignment horizontal="left" vertical="top" wrapText="1"/>
    </xf>
    <xf numFmtId="0" fontId="7" fillId="10" borderId="0" xfId="5" applyFont="1" applyFill="1" applyAlignment="1">
      <alignment vertical="top" wrapText="1"/>
    </xf>
    <xf numFmtId="0" fontId="7" fillId="0" borderId="0" xfId="5" applyFont="1" applyAlignment="1">
      <alignment horizontal="left" vertical="top" wrapText="1"/>
    </xf>
    <xf numFmtId="0" fontId="21" fillId="0" borderId="0" xfId="5" applyFont="1" applyAlignment="1">
      <alignment horizontal="left" vertical="top" wrapText="1"/>
    </xf>
    <xf numFmtId="0" fontId="6" fillId="0" borderId="0" xfId="5" applyFont="1" applyAlignment="1">
      <alignment horizontal="left" vertical="top" wrapText="1"/>
    </xf>
    <xf numFmtId="0" fontId="6" fillId="0" borderId="0" xfId="0" applyFont="1" applyAlignment="1">
      <alignment vertical="top"/>
    </xf>
    <xf numFmtId="0" fontId="6" fillId="0" borderId="0" xfId="0" applyFont="1" applyAlignment="1">
      <alignment vertical="top" wrapText="1"/>
    </xf>
    <xf numFmtId="0" fontId="6" fillId="0" borderId="0" xfId="0" applyFont="1" applyAlignment="1">
      <alignment horizontal="left" vertical="top" wrapText="1"/>
    </xf>
    <xf numFmtId="0" fontId="5" fillId="0" borderId="0" xfId="2" applyFont="1" applyAlignment="1">
      <alignment horizontal="center" vertical="top" textRotation="90" wrapText="1"/>
    </xf>
    <xf numFmtId="0" fontId="19" fillId="0" borderId="0" xfId="2" applyFont="1" applyAlignment="1">
      <alignment horizontal="left" vertical="top" wrapText="1"/>
    </xf>
    <xf numFmtId="0" fontId="7" fillId="0" borderId="3" xfId="5" quotePrefix="1" applyFont="1" applyBorder="1" applyAlignment="1">
      <alignment horizontal="left" vertical="top" wrapText="1"/>
    </xf>
    <xf numFmtId="0" fontId="5" fillId="0" borderId="0" xfId="2" applyFont="1" applyAlignment="1">
      <alignment horizontal="left" vertical="top" wrapText="1"/>
    </xf>
    <xf numFmtId="0" fontId="7" fillId="6" borderId="3" xfId="5" applyFont="1" applyFill="1" applyBorder="1" applyAlignment="1">
      <alignment horizontal="left" vertical="top" wrapText="1"/>
    </xf>
    <xf numFmtId="14" fontId="0" fillId="0" borderId="0" xfId="0" applyNumberFormat="1"/>
    <xf numFmtId="0" fontId="23" fillId="0" borderId="0" xfId="10" applyFont="1" applyAlignment="1">
      <alignment horizontal="center"/>
    </xf>
    <xf numFmtId="0" fontId="24" fillId="15" borderId="0" xfId="10" applyFont="1" applyFill="1" applyAlignment="1">
      <alignment horizontal="center" vertical="top" textRotation="90" wrapText="1"/>
    </xf>
    <xf numFmtId="0" fontId="25" fillId="13" borderId="3" xfId="10" applyFont="1" applyFill="1" applyBorder="1" applyAlignment="1">
      <alignment horizontal="center" vertical="top" textRotation="90" wrapText="1"/>
    </xf>
    <xf numFmtId="49" fontId="26" fillId="13" borderId="3" xfId="10" applyNumberFormat="1" applyFont="1" applyFill="1" applyBorder="1" applyAlignment="1">
      <alignment horizontal="center" vertical="top" textRotation="90" wrapText="1"/>
    </xf>
    <xf numFmtId="0" fontId="26" fillId="13" borderId="3" xfId="10" applyFont="1" applyFill="1" applyBorder="1" applyAlignment="1">
      <alignment horizontal="center" vertical="top" textRotation="90" wrapText="1"/>
    </xf>
    <xf numFmtId="0" fontId="27" fillId="0" borderId="0" xfId="10" applyFont="1" applyAlignment="1">
      <alignment horizontal="center" textRotation="90"/>
    </xf>
    <xf numFmtId="0" fontId="27" fillId="0" borderId="0" xfId="10" applyFont="1" applyAlignment="1">
      <alignment horizontal="center" vertical="top" textRotation="90" wrapText="1"/>
    </xf>
    <xf numFmtId="0" fontId="28" fillId="15" borderId="0" xfId="10" applyFont="1" applyFill="1" applyAlignment="1">
      <alignment horizontal="center" vertical="top" wrapText="1"/>
    </xf>
    <xf numFmtId="14" fontId="29" fillId="4" borderId="3" xfId="10" applyNumberFormat="1" applyFont="1" applyFill="1" applyBorder="1" applyAlignment="1">
      <alignment horizontal="center" vertical="top" wrapText="1"/>
    </xf>
    <xf numFmtId="0" fontId="30" fillId="4" borderId="3" xfId="10" applyFont="1" applyFill="1" applyBorder="1" applyAlignment="1">
      <alignment horizontal="center" vertical="top" wrapText="1"/>
    </xf>
    <xf numFmtId="0" fontId="29" fillId="0" borderId="0" xfId="10" applyFont="1" applyAlignment="1">
      <alignment horizontal="center"/>
    </xf>
    <xf numFmtId="0" fontId="30" fillId="0" borderId="0" xfId="10" applyFont="1" applyAlignment="1">
      <alignment horizontal="center" vertical="top" wrapText="1"/>
    </xf>
    <xf numFmtId="0" fontId="31" fillId="15" borderId="0" xfId="10" applyFont="1" applyFill="1" applyAlignment="1">
      <alignment horizontal="center" vertical="top" wrapText="1"/>
    </xf>
    <xf numFmtId="0" fontId="29" fillId="0" borderId="3" xfId="10" applyFont="1" applyBorder="1" applyAlignment="1">
      <alignment horizontal="center"/>
    </xf>
    <xf numFmtId="0" fontId="30" fillId="0" borderId="3" xfId="10" applyFont="1" applyBorder="1" applyAlignment="1">
      <alignment horizontal="center"/>
    </xf>
    <xf numFmtId="0" fontId="31" fillId="0" borderId="3" xfId="10" applyFont="1" applyBorder="1" applyAlignment="1">
      <alignment horizontal="center" vertical="top" wrapText="1"/>
    </xf>
    <xf numFmtId="0" fontId="29" fillId="0" borderId="0" xfId="10" applyFont="1" applyAlignment="1">
      <alignment horizontal="center" vertical="top" wrapText="1"/>
    </xf>
    <xf numFmtId="0" fontId="29" fillId="0" borderId="3" xfId="10" applyFont="1" applyBorder="1" applyAlignment="1">
      <alignment horizontal="center" wrapText="1"/>
    </xf>
    <xf numFmtId="0" fontId="29" fillId="16" borderId="3" xfId="10" applyFont="1" applyFill="1" applyBorder="1" applyAlignment="1">
      <alignment horizontal="center"/>
    </xf>
    <xf numFmtId="0" fontId="30" fillId="16" borderId="3" xfId="10" applyFont="1" applyFill="1" applyBorder="1" applyAlignment="1">
      <alignment horizontal="center"/>
    </xf>
    <xf numFmtId="0" fontId="29" fillId="4" borderId="3" xfId="10" applyFont="1" applyFill="1" applyBorder="1" applyAlignment="1">
      <alignment horizontal="center" vertical="top" wrapText="1"/>
    </xf>
    <xf numFmtId="0" fontId="29" fillId="15" borderId="0" xfId="10" applyFont="1" applyFill="1" applyAlignment="1">
      <alignment horizontal="center" vertical="top" wrapText="1"/>
    </xf>
    <xf numFmtId="0" fontId="29" fillId="0" borderId="3" xfId="10" applyFont="1" applyBorder="1" applyAlignment="1">
      <alignment horizontal="center" vertical="top" wrapText="1"/>
    </xf>
    <xf numFmtId="0" fontId="30" fillId="15" borderId="0" xfId="10" applyFont="1" applyFill="1" applyAlignment="1">
      <alignment horizontal="center" vertical="top" wrapText="1"/>
    </xf>
    <xf numFmtId="0" fontId="29" fillId="8" borderId="3" xfId="10" applyFont="1" applyFill="1" applyBorder="1" applyAlignment="1">
      <alignment horizontal="center"/>
    </xf>
    <xf numFmtId="0" fontId="30" fillId="0" borderId="3" xfId="10" applyFont="1" applyBorder="1" applyAlignment="1">
      <alignment horizontal="center" vertical="top"/>
    </xf>
    <xf numFmtId="0" fontId="29" fillId="0" borderId="3" xfId="10" applyFont="1" applyBorder="1" applyAlignment="1">
      <alignment horizontal="center" vertical="top"/>
    </xf>
    <xf numFmtId="0" fontId="29" fillId="16" borderId="3" xfId="10" applyFont="1" applyFill="1" applyBorder="1" applyAlignment="1">
      <alignment horizontal="center" vertical="top"/>
    </xf>
    <xf numFmtId="0" fontId="29" fillId="0" borderId="0" xfId="10" applyFont="1" applyAlignment="1">
      <alignment horizontal="center" vertical="top"/>
    </xf>
    <xf numFmtId="0" fontId="30" fillId="16" borderId="3" xfId="10" applyFont="1" applyFill="1" applyBorder="1" applyAlignment="1">
      <alignment horizontal="center" vertical="top" wrapText="1"/>
    </xf>
    <xf numFmtId="0" fontId="29" fillId="16" borderId="3" xfId="10" applyFont="1" applyFill="1" applyBorder="1" applyAlignment="1">
      <alignment horizontal="center" wrapText="1"/>
    </xf>
    <xf numFmtId="0" fontId="32" fillId="16" borderId="3" xfId="10" applyFont="1" applyFill="1" applyBorder="1" applyAlignment="1">
      <alignment horizontal="center" wrapText="1"/>
    </xf>
    <xf numFmtId="0" fontId="33" fillId="16" borderId="3" xfId="10" applyFont="1" applyFill="1" applyBorder="1" applyAlignment="1">
      <alignment horizontal="center" wrapText="1"/>
    </xf>
    <xf numFmtId="0" fontId="33" fillId="16" borderId="3" xfId="10" applyFont="1" applyFill="1" applyBorder="1" applyAlignment="1">
      <alignment horizontal="center" vertical="center" wrapText="1"/>
    </xf>
    <xf numFmtId="49" fontId="30" fillId="4" borderId="3" xfId="10" applyNumberFormat="1" applyFont="1" applyFill="1" applyBorder="1" applyAlignment="1">
      <alignment horizontal="center" vertical="top" wrapText="1"/>
    </xf>
    <xf numFmtId="49" fontId="29" fillId="4" borderId="3" xfId="10" applyNumberFormat="1" applyFont="1" applyFill="1" applyBorder="1" applyAlignment="1">
      <alignment horizontal="center" vertical="top" wrapText="1"/>
    </xf>
    <xf numFmtId="0" fontId="32" fillId="16" borderId="3" xfId="10" applyFont="1" applyFill="1" applyBorder="1" applyAlignment="1">
      <alignment horizontal="center" vertical="center" wrapText="1"/>
    </xf>
    <xf numFmtId="0" fontId="23" fillId="0" borderId="0" xfId="10" applyFont="1" applyAlignment="1">
      <alignment horizontal="center" vertical="top" wrapText="1"/>
    </xf>
    <xf numFmtId="0" fontId="36" fillId="15" borderId="3" xfId="10" applyFont="1" applyFill="1" applyBorder="1" applyAlignment="1">
      <alignment horizontal="center" vertical="top" wrapText="1"/>
    </xf>
    <xf numFmtId="0" fontId="36" fillId="0" borderId="0" xfId="10" applyFont="1"/>
    <xf numFmtId="0" fontId="36" fillId="15" borderId="3" xfId="10" applyFont="1" applyFill="1" applyBorder="1" applyAlignment="1">
      <alignment horizontal="center" vertical="center" wrapText="1"/>
    </xf>
    <xf numFmtId="0" fontId="25" fillId="13" borderId="3" xfId="10" applyFont="1" applyFill="1" applyBorder="1" applyAlignment="1">
      <alignment horizontal="center" vertical="center" textRotation="90" wrapText="1"/>
    </xf>
    <xf numFmtId="49" fontId="26" fillId="13" borderId="3" xfId="10" applyNumberFormat="1" applyFont="1" applyFill="1" applyBorder="1" applyAlignment="1">
      <alignment horizontal="center" vertical="center" textRotation="90" wrapText="1"/>
    </xf>
    <xf numFmtId="0" fontId="26" fillId="13" borderId="3" xfId="10" applyFont="1" applyFill="1" applyBorder="1" applyAlignment="1">
      <alignment horizontal="center" vertical="center" textRotation="90" wrapText="1"/>
    </xf>
    <xf numFmtId="49" fontId="26" fillId="13" borderId="3" xfId="10" applyNumberFormat="1" applyFont="1" applyFill="1" applyBorder="1" applyAlignment="1">
      <alignment horizontal="left" vertical="top" textRotation="90" wrapText="1"/>
    </xf>
    <xf numFmtId="0" fontId="36" fillId="0" borderId="0" xfId="10" applyFont="1" applyAlignment="1">
      <alignment horizontal="center" vertical="center" textRotation="90" wrapText="1"/>
    </xf>
    <xf numFmtId="0" fontId="37" fillId="15" borderId="3" xfId="10" applyFont="1" applyFill="1" applyBorder="1" applyAlignment="1">
      <alignment horizontal="center" vertical="top" wrapText="1"/>
    </xf>
    <xf numFmtId="0" fontId="38" fillId="5" borderId="3" xfId="10" applyFont="1" applyFill="1" applyBorder="1" applyAlignment="1">
      <alignment horizontal="center" vertical="top" wrapText="1"/>
    </xf>
    <xf numFmtId="0" fontId="38" fillId="5" borderId="3" xfId="10" applyFont="1" applyFill="1" applyBorder="1" applyAlignment="1">
      <alignment horizontal="left" vertical="top" wrapText="1"/>
    </xf>
    <xf numFmtId="0" fontId="38" fillId="5" borderId="3" xfId="10" applyFont="1" applyFill="1" applyBorder="1" applyAlignment="1">
      <alignment horizontal="right" vertical="top" wrapText="1"/>
    </xf>
    <xf numFmtId="0" fontId="37" fillId="0" borderId="0" xfId="10" applyFont="1" applyAlignment="1">
      <alignment horizontal="center" vertical="top" wrapText="1"/>
    </xf>
    <xf numFmtId="0" fontId="36" fillId="0" borderId="3" xfId="10" applyFont="1" applyBorder="1" applyAlignment="1">
      <alignment horizontal="center"/>
    </xf>
    <xf numFmtId="0" fontId="39" fillId="0" borderId="3" xfId="10" applyFont="1" applyBorder="1" applyAlignment="1">
      <alignment horizontal="left" vertical="top" wrapText="1"/>
    </xf>
    <xf numFmtId="0" fontId="36" fillId="0" borderId="3" xfId="10" applyFont="1" applyBorder="1" applyAlignment="1">
      <alignment horizontal="right"/>
    </xf>
    <xf numFmtId="0" fontId="36" fillId="0" borderId="3" xfId="10" applyFont="1" applyBorder="1"/>
    <xf numFmtId="0" fontId="36" fillId="0" borderId="3" xfId="10" applyFont="1" applyBorder="1" applyAlignment="1">
      <alignment horizontal="center" wrapText="1"/>
    </xf>
    <xf numFmtId="0" fontId="36" fillId="8" borderId="3" xfId="10" applyFont="1" applyFill="1" applyBorder="1" applyAlignment="1">
      <alignment horizontal="left"/>
    </xf>
    <xf numFmtId="0" fontId="36" fillId="0" borderId="0" xfId="10" applyFont="1" applyAlignment="1">
      <alignment horizontal="center" vertical="top" wrapText="1"/>
    </xf>
    <xf numFmtId="0" fontId="36" fillId="16" borderId="3" xfId="10" applyFont="1" applyFill="1" applyBorder="1"/>
    <xf numFmtId="0" fontId="36" fillId="16" borderId="3" xfId="10" applyFont="1" applyFill="1" applyBorder="1" applyAlignment="1">
      <alignment horizontal="center" wrapText="1"/>
    </xf>
    <xf numFmtId="0" fontId="38" fillId="17" borderId="3" xfId="10" applyFont="1" applyFill="1" applyBorder="1" applyAlignment="1">
      <alignment horizontal="center" vertical="top" wrapText="1"/>
    </xf>
    <xf numFmtId="0" fontId="38" fillId="17" borderId="3" xfId="10" applyFont="1" applyFill="1" applyBorder="1" applyAlignment="1">
      <alignment horizontal="left" vertical="top" wrapText="1"/>
    </xf>
    <xf numFmtId="0" fontId="38" fillId="17" borderId="3" xfId="10" applyFont="1" applyFill="1" applyBorder="1" applyAlignment="1">
      <alignment horizontal="right" vertical="top" wrapText="1"/>
    </xf>
    <xf numFmtId="0" fontId="38" fillId="8" borderId="3" xfId="10" applyFont="1" applyFill="1" applyBorder="1" applyAlignment="1">
      <alignment horizontal="left" vertical="top" wrapText="1"/>
    </xf>
    <xf numFmtId="0" fontId="37" fillId="17" borderId="3" xfId="10" applyFont="1" applyFill="1" applyBorder="1" applyAlignment="1">
      <alignment vertical="top" wrapText="1"/>
    </xf>
    <xf numFmtId="0" fontId="37" fillId="17" borderId="3" xfId="10" applyFont="1" applyFill="1" applyBorder="1" applyAlignment="1">
      <alignment horizontal="center" vertical="top" wrapText="1"/>
    </xf>
    <xf numFmtId="0" fontId="37" fillId="17" borderId="3" xfId="10" applyFont="1" applyFill="1" applyBorder="1" applyAlignment="1">
      <alignment horizontal="left" vertical="top" wrapText="1"/>
    </xf>
    <xf numFmtId="0" fontId="37" fillId="17" borderId="3" xfId="10" applyFont="1" applyFill="1" applyBorder="1" applyAlignment="1">
      <alignment horizontal="right" vertical="top" wrapText="1"/>
    </xf>
    <xf numFmtId="0" fontId="37" fillId="8" borderId="3" xfId="10" applyFont="1" applyFill="1" applyBorder="1" applyAlignment="1">
      <alignment horizontal="left" vertical="top" wrapText="1"/>
    </xf>
    <xf numFmtId="0" fontId="36" fillId="0" borderId="3" xfId="10" applyFont="1" applyBorder="1" applyAlignment="1">
      <alignment horizontal="left" vertical="top" wrapText="1"/>
    </xf>
    <xf numFmtId="0" fontId="36" fillId="16" borderId="3" xfId="10" applyFont="1" applyFill="1" applyBorder="1" applyAlignment="1">
      <alignment horizontal="center"/>
    </xf>
    <xf numFmtId="0" fontId="36" fillId="16" borderId="3" xfId="10" applyFont="1" applyFill="1" applyBorder="1" applyAlignment="1">
      <alignment horizontal="left"/>
    </xf>
    <xf numFmtId="0" fontId="36" fillId="16" borderId="3" xfId="10" applyFont="1" applyFill="1" applyBorder="1" applyAlignment="1">
      <alignment horizontal="right"/>
    </xf>
    <xf numFmtId="0" fontId="37" fillId="0" borderId="3" xfId="10" applyFont="1" applyBorder="1" applyAlignment="1">
      <alignment horizontal="center"/>
    </xf>
    <xf numFmtId="0" fontId="37" fillId="16" borderId="3" xfId="10" applyFont="1" applyFill="1" applyBorder="1" applyAlignment="1">
      <alignment horizontal="center"/>
    </xf>
    <xf numFmtId="0" fontId="37" fillId="16" borderId="3" xfId="10" applyFont="1" applyFill="1" applyBorder="1" applyAlignment="1">
      <alignment horizontal="center" vertical="top" wrapText="1"/>
    </xf>
    <xf numFmtId="0" fontId="37" fillId="16" borderId="3" xfId="10" applyFont="1" applyFill="1" applyBorder="1" applyAlignment="1">
      <alignment horizontal="left" vertical="top" wrapText="1"/>
    </xf>
    <xf numFmtId="0" fontId="37" fillId="16" borderId="3" xfId="10" applyFont="1" applyFill="1" applyBorder="1" applyAlignment="1">
      <alignment horizontal="right" vertical="top" wrapText="1"/>
    </xf>
    <xf numFmtId="0" fontId="36" fillId="0" borderId="3" xfId="10" applyFont="1" applyBorder="1" applyAlignment="1">
      <alignment vertical="top" wrapText="1"/>
    </xf>
    <xf numFmtId="0" fontId="37" fillId="16" borderId="3" xfId="10" applyFont="1" applyFill="1" applyBorder="1" applyAlignment="1">
      <alignment vertical="top" wrapText="1"/>
    </xf>
    <xf numFmtId="0" fontId="36" fillId="16" borderId="3" xfId="10" applyFont="1" applyFill="1" applyBorder="1" applyAlignment="1">
      <alignment horizontal="center" vertical="top" wrapText="1"/>
    </xf>
    <xf numFmtId="0" fontId="36" fillId="16" borderId="3" xfId="10" applyFont="1" applyFill="1" applyBorder="1" applyAlignment="1">
      <alignment horizontal="left" vertical="top" wrapText="1"/>
    </xf>
    <xf numFmtId="0" fontId="36" fillId="16" borderId="3" xfId="10" applyFont="1" applyFill="1" applyBorder="1" applyAlignment="1">
      <alignment horizontal="right" vertical="top" wrapText="1"/>
    </xf>
    <xf numFmtId="0" fontId="36" fillId="16" borderId="3" xfId="10" applyFont="1" applyFill="1" applyBorder="1" applyAlignment="1">
      <alignment vertical="top" wrapText="1"/>
    </xf>
    <xf numFmtId="0" fontId="36" fillId="8" borderId="3" xfId="10" applyFont="1" applyFill="1" applyBorder="1" applyAlignment="1">
      <alignment horizontal="left" vertical="top" wrapText="1"/>
    </xf>
    <xf numFmtId="0" fontId="36" fillId="0" borderId="3" xfId="10" applyFont="1" applyBorder="1" applyAlignment="1">
      <alignment wrapText="1"/>
    </xf>
    <xf numFmtId="0" fontId="37" fillId="0" borderId="3" xfId="10" applyFont="1" applyBorder="1" applyAlignment="1">
      <alignment horizontal="center" vertical="center"/>
    </xf>
    <xf numFmtId="0" fontId="36" fillId="0" borderId="3" xfId="10" applyFont="1" applyBorder="1" applyAlignment="1">
      <alignment horizontal="center" vertical="center"/>
    </xf>
    <xf numFmtId="0" fontId="36" fillId="0" borderId="3" xfId="10" applyFont="1" applyBorder="1" applyAlignment="1">
      <alignment vertical="center" wrapText="1"/>
    </xf>
    <xf numFmtId="0" fontId="36" fillId="0" borderId="3" xfId="10" applyFont="1" applyBorder="1" applyAlignment="1">
      <alignment horizontal="right" vertical="center"/>
    </xf>
    <xf numFmtId="0" fontId="36" fillId="0" borderId="3" xfId="10" applyFont="1" applyBorder="1" applyAlignment="1">
      <alignment vertical="center"/>
    </xf>
    <xf numFmtId="0" fontId="36" fillId="16" borderId="3" xfId="10" applyFont="1" applyFill="1" applyBorder="1" applyAlignment="1">
      <alignment horizontal="center" vertical="center" wrapText="1"/>
    </xf>
    <xf numFmtId="0" fontId="36" fillId="8" borderId="3" xfId="10" applyFont="1" applyFill="1" applyBorder="1" applyAlignment="1">
      <alignment horizontal="left" vertical="center"/>
    </xf>
    <xf numFmtId="0" fontId="36" fillId="0" borderId="0" xfId="10" applyFont="1" applyAlignment="1">
      <alignment vertical="center"/>
    </xf>
    <xf numFmtId="0" fontId="36" fillId="0" borderId="3" xfId="10" applyFont="1" applyBorder="1" applyAlignment="1">
      <alignment horizontal="left"/>
    </xf>
    <xf numFmtId="0" fontId="37" fillId="0" borderId="0" xfId="10" applyFont="1" applyAlignment="1">
      <alignment vertical="top" wrapText="1"/>
    </xf>
    <xf numFmtId="0" fontId="37" fillId="16" borderId="3" xfId="10" applyFont="1" applyFill="1" applyBorder="1" applyAlignment="1">
      <alignment horizontal="left"/>
    </xf>
    <xf numFmtId="0" fontId="37" fillId="16" borderId="3" xfId="10" applyFont="1" applyFill="1" applyBorder="1" applyAlignment="1">
      <alignment horizontal="right"/>
    </xf>
    <xf numFmtId="0" fontId="37" fillId="16" borderId="3" xfId="10" applyFont="1" applyFill="1" applyBorder="1"/>
    <xf numFmtId="0" fontId="37" fillId="16" borderId="3" xfId="10" applyFont="1" applyFill="1" applyBorder="1" applyAlignment="1">
      <alignment horizontal="center" wrapText="1"/>
    </xf>
    <xf numFmtId="0" fontId="37" fillId="8" borderId="3" xfId="10" applyFont="1" applyFill="1" applyBorder="1" applyAlignment="1">
      <alignment horizontal="left"/>
    </xf>
    <xf numFmtId="0" fontId="36" fillId="0" borderId="3" xfId="10" applyFont="1" applyBorder="1" applyAlignment="1">
      <alignment horizontal="right" vertical="top" wrapText="1"/>
    </xf>
    <xf numFmtId="49" fontId="36" fillId="0" borderId="3" xfId="10" applyNumberFormat="1" applyFont="1" applyBorder="1" applyAlignment="1">
      <alignment horizontal="center" vertical="top" wrapText="1"/>
    </xf>
    <xf numFmtId="0" fontId="37" fillId="16" borderId="3" xfId="10" applyFont="1" applyFill="1" applyBorder="1" applyAlignment="1">
      <alignment wrapText="1"/>
    </xf>
    <xf numFmtId="0" fontId="36" fillId="0" borderId="0" xfId="10" applyFont="1" applyAlignment="1">
      <alignment horizontal="center"/>
    </xf>
    <xf numFmtId="0" fontId="36" fillId="0" borderId="0" xfId="10" applyFont="1" applyAlignment="1">
      <alignment horizontal="left"/>
    </xf>
    <xf numFmtId="0" fontId="36" fillId="0" borderId="0" xfId="10" applyFont="1" applyAlignment="1">
      <alignment horizontal="right"/>
    </xf>
    <xf numFmtId="0" fontId="36" fillId="0" borderId="0" xfId="10" applyFont="1" applyAlignment="1">
      <alignment horizontal="center" wrapText="1"/>
    </xf>
    <xf numFmtId="0" fontId="0" fillId="14" borderId="5" xfId="0" applyFill="1" applyBorder="1" applyAlignment="1">
      <alignment vertical="top" wrapText="1"/>
    </xf>
    <xf numFmtId="0" fontId="0" fillId="18" borderId="5" xfId="0" applyFill="1" applyBorder="1" applyAlignment="1">
      <alignment vertical="top" wrapText="1"/>
    </xf>
    <xf numFmtId="0" fontId="0" fillId="18" borderId="5" xfId="0" applyFill="1" applyBorder="1" applyAlignment="1">
      <alignment vertical="top"/>
    </xf>
    <xf numFmtId="0" fontId="0" fillId="18" borderId="5" xfId="0" applyFill="1" applyBorder="1"/>
    <xf numFmtId="0" fontId="0" fillId="18" borderId="6" xfId="0" applyFill="1" applyBorder="1" applyAlignment="1">
      <alignment vertical="top" wrapText="1"/>
    </xf>
    <xf numFmtId="0" fontId="0" fillId="18" borderId="0" xfId="0" applyFill="1"/>
    <xf numFmtId="0" fontId="40" fillId="19" borderId="3" xfId="0" applyFont="1" applyFill="1" applyBorder="1" applyAlignment="1">
      <alignment vertical="top" wrapText="1"/>
    </xf>
    <xf numFmtId="0" fontId="40" fillId="0" borderId="3" xfId="0" applyFont="1" applyBorder="1" applyAlignment="1">
      <alignment vertical="top" wrapText="1"/>
    </xf>
    <xf numFmtId="49" fontId="40" fillId="0" borderId="3" xfId="0" applyNumberFormat="1" applyFont="1" applyBorder="1" applyAlignment="1">
      <alignment vertical="top" wrapText="1"/>
    </xf>
    <xf numFmtId="0" fontId="40" fillId="19" borderId="3" xfId="0" applyFont="1" applyFill="1" applyBorder="1" applyAlignment="1">
      <alignment horizontal="left" vertical="top" wrapText="1"/>
    </xf>
    <xf numFmtId="0" fontId="40" fillId="0" borderId="3" xfId="0" applyFont="1" applyBorder="1" applyAlignment="1">
      <alignment horizontal="left" vertical="top" wrapText="1"/>
    </xf>
    <xf numFmtId="0" fontId="0" fillId="0" borderId="5" xfId="0" applyBorder="1" applyAlignment="1">
      <alignment vertical="top" wrapText="1"/>
    </xf>
    <xf numFmtId="0" fontId="0" fillId="0" borderId="5" xfId="0" applyBorder="1" applyAlignment="1">
      <alignment vertical="top"/>
    </xf>
    <xf numFmtId="0" fontId="2" fillId="0" borderId="3" xfId="0" applyFont="1" applyBorder="1" applyAlignment="1">
      <alignment vertical="top" wrapText="1"/>
    </xf>
    <xf numFmtId="0" fontId="0" fillId="0" borderId="3" xfId="0" applyBorder="1" applyAlignment="1">
      <alignment vertical="top" wrapText="1"/>
    </xf>
    <xf numFmtId="0" fontId="0" fillId="11" borderId="0" xfId="0" applyFill="1"/>
    <xf numFmtId="0" fontId="0" fillId="20" borderId="3" xfId="0" applyFill="1" applyBorder="1" applyAlignment="1">
      <alignment vertical="top" wrapText="1"/>
    </xf>
    <xf numFmtId="0" fontId="41" fillId="20" borderId="5" xfId="0" applyFont="1" applyFill="1" applyBorder="1" applyAlignment="1">
      <alignment vertical="top" wrapText="1"/>
    </xf>
    <xf numFmtId="0" fontId="41" fillId="20" borderId="5" xfId="0" applyFont="1" applyFill="1" applyBorder="1" applyAlignment="1">
      <alignment vertical="top"/>
    </xf>
    <xf numFmtId="0" fontId="0" fillId="20" borderId="5" xfId="0" applyFill="1" applyBorder="1" applyAlignment="1">
      <alignment vertical="top" wrapText="1"/>
    </xf>
    <xf numFmtId="0" fontId="0" fillId="20" borderId="5" xfId="0" applyFill="1" applyBorder="1" applyAlignment="1">
      <alignment vertical="top"/>
    </xf>
    <xf numFmtId="0" fontId="42" fillId="20" borderId="3" xfId="0" applyFont="1" applyFill="1" applyBorder="1"/>
    <xf numFmtId="0" fontId="41" fillId="20" borderId="3" xfId="0" applyFont="1" applyFill="1" applyBorder="1" applyAlignment="1">
      <alignment horizontal="left"/>
    </xf>
    <xf numFmtId="0" fontId="0" fillId="10" borderId="3" xfId="0" applyFill="1" applyBorder="1" applyAlignment="1">
      <alignment vertical="top" wrapText="1"/>
    </xf>
    <xf numFmtId="0" fontId="3" fillId="3" borderId="1" xfId="5" applyFont="1" applyFill="1" applyBorder="1" applyAlignment="1">
      <alignment horizontal="center" textRotation="90" wrapText="1"/>
    </xf>
    <xf numFmtId="0" fontId="3" fillId="3" borderId="2" xfId="5" applyFont="1" applyFill="1" applyBorder="1" applyAlignment="1">
      <alignment horizontal="center" textRotation="90" wrapText="1"/>
    </xf>
    <xf numFmtId="0" fontId="3" fillId="2" borderId="1" xfId="1" applyFont="1" applyFill="1" applyBorder="1" applyAlignment="1">
      <alignment horizontal="center" textRotation="90" wrapText="1"/>
    </xf>
    <xf numFmtId="0" fontId="3" fillId="2" borderId="2" xfId="1" applyFont="1" applyFill="1" applyBorder="1" applyAlignment="1">
      <alignment horizontal="center" textRotation="90" wrapText="1"/>
    </xf>
    <xf numFmtId="0" fontId="3" fillId="3" borderId="1" xfId="1" applyFont="1" applyFill="1" applyBorder="1" applyAlignment="1">
      <alignment horizontal="center" textRotation="90" wrapText="1"/>
    </xf>
    <xf numFmtId="0" fontId="3" fillId="3" borderId="2" xfId="1" applyFont="1" applyFill="1" applyBorder="1" applyAlignment="1">
      <alignment horizontal="center" textRotation="90" wrapText="1"/>
    </xf>
    <xf numFmtId="0" fontId="3" fillId="3" borderId="1" xfId="0" applyFont="1" applyFill="1" applyBorder="1" applyAlignment="1">
      <alignment horizontal="center" textRotation="90" wrapText="1"/>
    </xf>
    <xf numFmtId="0" fontId="3" fillId="3" borderId="2" xfId="0" applyFont="1" applyFill="1" applyBorder="1" applyAlignment="1">
      <alignment horizontal="center" textRotation="90" wrapText="1"/>
    </xf>
    <xf numFmtId="0" fontId="3" fillId="2" borderId="1" xfId="0" applyFont="1" applyFill="1" applyBorder="1" applyAlignment="1">
      <alignment horizontal="center" textRotation="90" wrapText="1"/>
    </xf>
    <xf numFmtId="0" fontId="3" fillId="2" borderId="2" xfId="0" applyFont="1" applyFill="1" applyBorder="1" applyAlignment="1">
      <alignment horizontal="center" textRotation="90" wrapText="1"/>
    </xf>
    <xf numFmtId="0" fontId="3" fillId="2" borderId="1" xfId="5" applyFont="1" applyFill="1" applyBorder="1" applyAlignment="1">
      <alignment horizontal="center" textRotation="90" wrapText="1"/>
    </xf>
    <xf numFmtId="0" fontId="3" fillId="2" borderId="2" xfId="5" applyFont="1" applyFill="1" applyBorder="1" applyAlignment="1">
      <alignment horizontal="center" textRotation="90" wrapText="1"/>
    </xf>
    <xf numFmtId="49" fontId="3" fillId="3" borderId="1" xfId="2" applyNumberFormat="1" applyFont="1" applyFill="1" applyBorder="1" applyAlignment="1">
      <alignment horizontal="center" textRotation="90" wrapText="1"/>
    </xf>
    <xf numFmtId="49" fontId="3" fillId="3" borderId="2" xfId="2" applyNumberFormat="1" applyFont="1" applyFill="1" applyBorder="1" applyAlignment="1">
      <alignment horizontal="center" textRotation="90" wrapText="1"/>
    </xf>
    <xf numFmtId="0" fontId="3" fillId="2" borderId="3" xfId="2" applyFont="1" applyFill="1" applyBorder="1" applyAlignment="1">
      <alignment horizontal="center" textRotation="90" wrapText="1"/>
    </xf>
    <xf numFmtId="0" fontId="0" fillId="0" borderId="0" xfId="0" applyFill="1"/>
  </cellXfs>
  <cellStyles count="11">
    <cellStyle name="Hyperlink" xfId="6" builtinId="8"/>
    <cellStyle name="Normal" xfId="0" builtinId="0"/>
    <cellStyle name="Normal 10 2" xfId="5" xr:uid="{23670FB0-83FB-4D1F-A095-C6B8A1883DBD}"/>
    <cellStyle name="Normal 11" xfId="3" xr:uid="{6A3D0128-1C30-40BB-8A55-D0E2057812AB}"/>
    <cellStyle name="Normal 12 10 3" xfId="1" xr:uid="{BD31F0F1-B1B4-4FDC-95E6-28311F6B579C}"/>
    <cellStyle name="Normal 12 2 2 2 3" xfId="8" xr:uid="{F01FF095-AE62-4B31-9146-9D2443E8F5C3}"/>
    <cellStyle name="Normal 2" xfId="10" xr:uid="{B8A31271-FF2E-4CAB-BF24-667F4F81B0D4}"/>
    <cellStyle name="Normal 2 2 2" xfId="2" xr:uid="{ED05AE27-304D-472B-B7AA-757E30828142}"/>
    <cellStyle name="Normal 20" xfId="7" xr:uid="{2204DD15-F45E-4546-8230-70CE858CDAE4}"/>
    <cellStyle name="Normal 23" xfId="9" xr:uid="{C4DC122B-0285-47D7-AC38-486B24373240}"/>
    <cellStyle name="Normal 63" xfId="4" xr:uid="{39200610-8C4A-4BF0-A9AA-4155556F5BE2}"/>
  </cellStyles>
  <dxfs count="207">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51"/>
        </patternFill>
      </fill>
    </dxf>
  </dxfs>
  <tableStyles count="0" defaultTableStyle="TableStyleMedium2" defaultPivotStyle="PivotStyleLight16"/>
  <colors>
    <mruColors>
      <color rgb="FFC8BB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medicaid.utah.gov/hipaa/providers/#companion-guide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0</xdr:col>
      <xdr:colOff>358140</xdr:colOff>
      <xdr:row>2</xdr:row>
      <xdr:rowOff>129540</xdr:rowOff>
    </xdr:from>
    <xdr:to>
      <xdr:col>9</xdr:col>
      <xdr:colOff>443865</xdr:colOff>
      <xdr:row>10</xdr:row>
      <xdr:rowOff>163830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58140" y="491490"/>
          <a:ext cx="6505575" cy="1482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document is intended to be a central resource for Managed</a:t>
          </a:r>
          <a:r>
            <a:rPr lang="en-US" sz="1100" baseline="0"/>
            <a:t> Care Organization Encounter Submission and Response files in Utah Medicaid's new Medicaid Management Information System (MMIS), Provider Reimbursement Information System for Medicaid (PRISM).  All information is contained within this document.  If there is a separate document that should be referred to there will be a link.  Otherwise the tab name will be referenced.  Updates to this document will be made and published quarterly.  Revisions are available in the Revision History Tab.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335280</xdr:colOff>
          <xdr:row>1</xdr:row>
          <xdr:rowOff>144780</xdr:rowOff>
        </xdr:from>
        <xdr:to>
          <xdr:col>15</xdr:col>
          <xdr:colOff>365760</xdr:colOff>
          <xdr:row>39</xdr:row>
          <xdr:rowOff>22860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1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281939</xdr:colOff>
      <xdr:row>1</xdr:row>
      <xdr:rowOff>53340</xdr:rowOff>
    </xdr:from>
    <xdr:to>
      <xdr:col>10</xdr:col>
      <xdr:colOff>333374</xdr:colOff>
      <xdr:row>3</xdr:row>
      <xdr:rowOff>167640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891539" y="234315"/>
          <a:ext cx="553783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 PDF version</a:t>
          </a:r>
          <a:r>
            <a:rPr lang="en-US" sz="1100" baseline="0"/>
            <a:t> of all Companion Guides is available on the Utah Medicaid website. Click Here.</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10</xdr:col>
          <xdr:colOff>457200</xdr:colOff>
          <xdr:row>45</xdr:row>
          <xdr:rowOff>60960</xdr:rowOff>
        </xdr:to>
        <xdr:sp macro="" textlink="">
          <xdr:nvSpPr>
            <xdr:cNvPr id="2051" name="Object 3" hidden="1">
              <a:extLst>
                <a:ext uri="{63B3BB69-23CF-44E3-9099-C40C66FF867C}">
                  <a14:compatExt spid="_x0000_s2051"/>
                </a:ext>
                <a:ext uri="{FF2B5EF4-FFF2-40B4-BE49-F238E27FC236}">
                  <a16:creationId xmlns:a16="http://schemas.microsoft.com/office/drawing/2014/main" id="{9BBE35C1-14F2-12D2-3568-95909383609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443866</xdr:colOff>
      <xdr:row>1</xdr:row>
      <xdr:rowOff>57150</xdr:rowOff>
    </xdr:from>
    <xdr:to>
      <xdr:col>10</xdr:col>
      <xdr:colOff>533400</xdr:colOff>
      <xdr:row>3</xdr:row>
      <xdr:rowOff>55245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1053466" y="238125"/>
          <a:ext cx="5575934" cy="3600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 Click here</a:t>
          </a:r>
          <a:endParaRPr lang="en-US">
            <a:effectLst/>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10</xdr:col>
          <xdr:colOff>457200</xdr:colOff>
          <xdr:row>45</xdr:row>
          <xdr:rowOff>60960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1F02E1B9-2EDF-2F78-F428-568F62493F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400050</xdr:colOff>
      <xdr:row>1</xdr:row>
      <xdr:rowOff>19050</xdr:rowOff>
    </xdr:from>
    <xdr:to>
      <xdr:col>10</xdr:col>
      <xdr:colOff>342900</xdr:colOff>
      <xdr:row>3</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1009650" y="200025"/>
          <a:ext cx="54292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  Click here</a:t>
          </a:r>
          <a:endParaRPr lang="en-US">
            <a:effectLst/>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10</xdr:col>
          <xdr:colOff>457200</xdr:colOff>
          <xdr:row>44</xdr:row>
          <xdr:rowOff>60960</xdr:rowOff>
        </xdr:to>
        <xdr:sp macro="" textlink="">
          <xdr:nvSpPr>
            <xdr:cNvPr id="6147" name="Object 3" hidden="1">
              <a:extLst>
                <a:ext uri="{63B3BB69-23CF-44E3-9099-C40C66FF867C}">
                  <a14:compatExt spid="_x0000_s6147"/>
                </a:ext>
                <a:ext uri="{FF2B5EF4-FFF2-40B4-BE49-F238E27FC236}">
                  <a16:creationId xmlns:a16="http://schemas.microsoft.com/office/drawing/2014/main" id="{AD2486C3-CCD4-052D-1926-CCB97EDDF9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10</xdr:col>
          <xdr:colOff>480060</xdr:colOff>
          <xdr:row>46</xdr:row>
          <xdr:rowOff>60960</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07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9</xdr:col>
      <xdr:colOff>287655</xdr:colOff>
      <xdr:row>0</xdr:row>
      <xdr:rowOff>510539</xdr:rowOff>
    </xdr:from>
    <xdr:to>
      <xdr:col>15</xdr:col>
      <xdr:colOff>396240</xdr:colOff>
      <xdr:row>5</xdr:row>
      <xdr:rowOff>224789</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536805" y="510539"/>
          <a:ext cx="3766185"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If a Lifecycle</a:t>
          </a:r>
          <a:r>
            <a:rPr lang="en-US" sz="1100" baseline="0"/>
            <a:t> Edit is applied, adjudication will be stopped and PRISM will not check for any other edits.  It is possible your encounter may have multiple Lifecycle Edits applied over multiple submission attempts.  </a:t>
          </a:r>
        </a:p>
        <a:p>
          <a:endParaRPr lang="en-US" sz="1100" baseline="0"/>
        </a:p>
        <a:p>
          <a:r>
            <a:rPr lang="en-US" sz="1100" baseline="0"/>
            <a:t>Please see the chart below for loading edits that may still show up on your 421/ETRR report as Information Only (IO) edits.</a:t>
          </a:r>
        </a:p>
        <a:p>
          <a:endParaRPr lang="en-US" sz="1100" baseline="0"/>
        </a:p>
        <a:p>
          <a:r>
            <a:rPr lang="en-US" sz="1100" baseline="0"/>
            <a:t>NOTE:  Edits that are crossed out are suspended 4/13/2023-9/1/2023.</a:t>
          </a:r>
        </a:p>
        <a:p>
          <a:endParaRPr lang="en-US" sz="1100"/>
        </a:p>
      </xdr:txBody>
    </xdr:sp>
    <xdr:clientData/>
  </xdr:twoCellAnchor>
  <xdr:twoCellAnchor>
    <xdr:from>
      <xdr:col>10</xdr:col>
      <xdr:colOff>15240</xdr:colOff>
      <xdr:row>92</xdr:row>
      <xdr:rowOff>20954</xdr:rowOff>
    </xdr:from>
    <xdr:to>
      <xdr:col>16</xdr:col>
      <xdr:colOff>91440</xdr:colOff>
      <xdr:row>100</xdr:row>
      <xdr:rowOff>144779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12873990" y="75620879"/>
          <a:ext cx="3733800" cy="2743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 Loading edits</a:t>
          </a:r>
          <a:r>
            <a:rPr lang="en-US" sz="1100" baseline="0">
              <a:solidFill>
                <a:schemeClr val="dk1"/>
              </a:solidFill>
              <a:effectLst/>
              <a:latin typeface="+mn-lt"/>
              <a:ea typeface="+mn-ea"/>
              <a:cs typeface="+mn-cs"/>
            </a:rPr>
            <a:t> may show up on your 421/ETRR report as Information Only (IO) edits.  They may still indicate a critical error that did not adjudicate due to the presence of a Lifecycle Edit.  If one of these edits is present on your 421/ETRR report please consult the Recommend Correction column (I) to see if a correction should be made prior to resubmitting the encounter.  </a:t>
          </a:r>
          <a:endParaRPr lang="en-US">
            <a:effectLst/>
          </a:endParaRPr>
        </a:p>
        <a:p>
          <a:endParaRPr lang="en-US" sz="1100"/>
        </a:p>
      </xdr:txBody>
    </xdr:sp>
    <xdr:clientData/>
  </xdr:twoCellAnchor>
  <xdr:twoCellAnchor>
    <xdr:from>
      <xdr:col>10</xdr:col>
      <xdr:colOff>125729</xdr:colOff>
      <xdr:row>216</xdr:row>
      <xdr:rowOff>163831</xdr:rowOff>
    </xdr:from>
    <xdr:to>
      <xdr:col>15</xdr:col>
      <xdr:colOff>352424</xdr:colOff>
      <xdr:row>217</xdr:row>
      <xdr:rowOff>466726</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12984479" y="103205281"/>
          <a:ext cx="3274695" cy="80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SNIP Edits</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xdr:colOff>
          <xdr:row>3</xdr:row>
          <xdr:rowOff>83820</xdr:rowOff>
        </xdr:from>
        <xdr:to>
          <xdr:col>10</xdr:col>
          <xdr:colOff>487680</xdr:colOff>
          <xdr:row>48</xdr:row>
          <xdr:rowOff>45720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B00-000002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293369</xdr:colOff>
      <xdr:row>1</xdr:row>
      <xdr:rowOff>11430</xdr:rowOff>
    </xdr:from>
    <xdr:to>
      <xdr:col>10</xdr:col>
      <xdr:colOff>371474</xdr:colOff>
      <xdr:row>3</xdr:row>
      <xdr:rowOff>11430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902969" y="192405"/>
          <a:ext cx="5564505"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 Click here.</a:t>
          </a:r>
          <a:endParaRPr lang="en-US">
            <a:effectLst/>
          </a:endParaRP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24765</xdr:colOff>
      <xdr:row>1</xdr:row>
      <xdr:rowOff>114300</xdr:rowOff>
    </xdr:from>
    <xdr:to>
      <xdr:col>10</xdr:col>
      <xdr:colOff>179070</xdr:colOff>
      <xdr:row>7</xdr:row>
      <xdr:rowOff>66675</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5111115" y="295275"/>
          <a:ext cx="3811905" cy="10382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These edits are related to Edits 20129 and 20130</a:t>
          </a:r>
        </a:p>
        <a:p>
          <a:endParaRPr lang="en-US" sz="1100"/>
        </a:p>
        <a:p>
          <a:r>
            <a:rPr lang="en-US" sz="1100">
              <a:solidFill>
                <a:srgbClr val="FF0000"/>
              </a:solidFill>
            </a:rPr>
            <a:t>NOTE 1/2/24: These edits have been removed.  Please disregard.  Future versions of this document will not include this tab.</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316230</xdr:colOff>
      <xdr:row>1</xdr:row>
      <xdr:rowOff>87630</xdr:rowOff>
    </xdr:from>
    <xdr:to>
      <xdr:col>9</xdr:col>
      <xdr:colOff>457200</xdr:colOff>
      <xdr:row>3</xdr:row>
      <xdr:rowOff>49530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925830" y="268605"/>
          <a:ext cx="501777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PDF version</a:t>
          </a:r>
          <a:r>
            <a:rPr lang="en-US" sz="1100" baseline="0">
              <a:solidFill>
                <a:schemeClr val="dk1"/>
              </a:solidFill>
              <a:effectLst/>
              <a:latin typeface="+mn-lt"/>
              <a:ea typeface="+mn-ea"/>
              <a:cs typeface="+mn-cs"/>
            </a:rPr>
            <a:t> of all Companion Guides is available on the Utah Medicaid website</a:t>
          </a:r>
          <a:endParaRPr lang="en-US">
            <a:effectLst/>
          </a:endParaRPr>
        </a:p>
        <a:p>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10</xdr:col>
          <xdr:colOff>464820</xdr:colOff>
          <xdr:row>49</xdr:row>
          <xdr:rowOff>106680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10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nsi365-my.sharepoint.com/personal/leeg_cns-inc_com/Documents/Appendix%20UT-L%20-%20HIPAA%20Trans%20Mapping%20837%20Instituti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nsi365-my.sharepoint.com/1_UTAH%20CLOUD%20SESSIONS/Updated%20from%20sessions/Approved%20UTAH%20EDI%20Mapping%20Documents%20and%20BR%20sheets/working/837/Appendix%20UT-L%20-%20HIPAA%20Trans%20Mapping%20837%20Institutional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simi1\mimmis\Aditya_CNSI\Work\MI\Review\837_LB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health.utah.gov/CCSS/sakpala_MI_Docs_int/Documents/MI_Docs/Development/IDD/HIPAA/837/Common/Design/HIPAA_PAPER_LBR_MI_83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Legend"/>
      <sheetName val="837I Business"/>
      <sheetName val="5010 Technical"/>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Legend (2)"/>
      <sheetName val="Legend"/>
      <sheetName val="5010 Business"/>
      <sheetName val="5010 Technical"/>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_LBR"/>
      <sheetName val="837I_LBR"/>
      <sheetName val="837P_LBR"/>
      <sheetName val="837D_LBR"/>
      <sheetName val="UB04_LBR"/>
      <sheetName val="HCFA1500_LBR"/>
      <sheetName val="ADA_LBR"/>
      <sheetName val="Edits_WA_Code"/>
    </sheetNames>
    <sheetDataSet>
      <sheetData sheetId="0"/>
      <sheetData sheetId="1">
        <row r="1">
          <cell r="B1" t="str">
            <v>Internal Edit No.</v>
          </cell>
        </row>
        <row r="2">
          <cell r="B2" t="str">
            <v>00001 (Exception)</v>
          </cell>
        </row>
        <row r="3">
          <cell r="B3" t="str">
            <v>00002 (Exception)</v>
          </cell>
        </row>
        <row r="4">
          <cell r="B4" t="str">
            <v>00003</v>
          </cell>
        </row>
        <row r="5">
          <cell r="B5" t="str">
            <v>00004</v>
          </cell>
        </row>
        <row r="6">
          <cell r="B6" t="str">
            <v>00005 (Exception)</v>
          </cell>
        </row>
        <row r="7">
          <cell r="B7" t="str">
            <v>00006 (Exception)</v>
          </cell>
        </row>
        <row r="8">
          <cell r="B8" t="str">
            <v>00007</v>
          </cell>
        </row>
        <row r="9">
          <cell r="B9" t="str">
            <v>00008</v>
          </cell>
        </row>
        <row r="10">
          <cell r="B10" t="str">
            <v>00009</v>
          </cell>
        </row>
        <row r="11">
          <cell r="B11" t="str">
            <v>00010</v>
          </cell>
        </row>
        <row r="12">
          <cell r="B12" t="str">
            <v>00011</v>
          </cell>
        </row>
        <row r="13">
          <cell r="B13" t="str">
            <v>00012</v>
          </cell>
        </row>
        <row r="14">
          <cell r="B14" t="str">
            <v>00013</v>
          </cell>
        </row>
        <row r="15">
          <cell r="B15" t="str">
            <v>00014</v>
          </cell>
        </row>
        <row r="16">
          <cell r="B16" t="str">
            <v>00015</v>
          </cell>
        </row>
        <row r="17">
          <cell r="B17" t="str">
            <v>00016</v>
          </cell>
        </row>
        <row r="18">
          <cell r="B18" t="str">
            <v>00017</v>
          </cell>
        </row>
        <row r="19">
          <cell r="B19" t="str">
            <v>00137</v>
          </cell>
        </row>
        <row r="20">
          <cell r="B20" t="str">
            <v>00138</v>
          </cell>
        </row>
        <row r="21">
          <cell r="B21" t="str">
            <v>00139</v>
          </cell>
        </row>
        <row r="22">
          <cell r="B22" t="str">
            <v>00140</v>
          </cell>
        </row>
        <row r="23">
          <cell r="B23" t="str">
            <v>00201</v>
          </cell>
        </row>
        <row r="24">
          <cell r="B24" t="str">
            <v>00141</v>
          </cell>
        </row>
        <row r="25">
          <cell r="B25" t="str">
            <v>00142</v>
          </cell>
        </row>
        <row r="26">
          <cell r="B26" t="str">
            <v>00143</v>
          </cell>
        </row>
        <row r="27">
          <cell r="B27" t="str">
            <v>00144</v>
          </cell>
        </row>
        <row r="28">
          <cell r="B28" t="str">
            <v>00089</v>
          </cell>
        </row>
        <row r="29">
          <cell r="B29" t="str">
            <v>00090</v>
          </cell>
        </row>
        <row r="30">
          <cell r="B30" t="str">
            <v>00091</v>
          </cell>
        </row>
        <row r="31">
          <cell r="B31" t="str">
            <v>00092</v>
          </cell>
        </row>
        <row r="32">
          <cell r="B32" t="str">
            <v>00093</v>
          </cell>
        </row>
        <row r="33">
          <cell r="B33" t="str">
            <v>00094</v>
          </cell>
        </row>
        <row r="34">
          <cell r="B34" t="str">
            <v>00095</v>
          </cell>
        </row>
        <row r="35">
          <cell r="B35" t="str">
            <v>00097</v>
          </cell>
        </row>
        <row r="36">
          <cell r="B36" t="str">
            <v>00099</v>
          </cell>
        </row>
        <row r="37">
          <cell r="B37" t="str">
            <v>00100</v>
          </cell>
        </row>
        <row r="38">
          <cell r="B38" t="str">
            <v>00025</v>
          </cell>
        </row>
        <row r="39">
          <cell r="B39" t="str">
            <v>00026</v>
          </cell>
        </row>
        <row r="40">
          <cell r="B40" t="str">
            <v>00027</v>
          </cell>
        </row>
        <row r="41">
          <cell r="B41" t="str">
            <v>00028</v>
          </cell>
        </row>
        <row r="42">
          <cell r="B42" t="str">
            <v>00029</v>
          </cell>
        </row>
        <row r="43">
          <cell r="B43" t="str">
            <v>00030</v>
          </cell>
        </row>
        <row r="44">
          <cell r="B44" t="str">
            <v>00033</v>
          </cell>
        </row>
        <row r="45">
          <cell r="B45" t="str">
            <v>00034</v>
          </cell>
        </row>
        <row r="46">
          <cell r="B46" t="str">
            <v>00035</v>
          </cell>
        </row>
        <row r="47">
          <cell r="B47" t="str">
            <v>00036</v>
          </cell>
        </row>
        <row r="48">
          <cell r="B48" t="str">
            <v>00037</v>
          </cell>
        </row>
        <row r="49">
          <cell r="B49" t="str">
            <v>00041</v>
          </cell>
        </row>
        <row r="50">
          <cell r="B50" t="str">
            <v>00145</v>
          </cell>
        </row>
        <row r="51">
          <cell r="B51" t="str">
            <v>00109</v>
          </cell>
        </row>
        <row r="52">
          <cell r="B52" t="str">
            <v>00110</v>
          </cell>
        </row>
        <row r="53">
          <cell r="B53" t="str">
            <v>00146</v>
          </cell>
        </row>
        <row r="54">
          <cell r="B54" t="str">
            <v>00101</v>
          </cell>
        </row>
        <row r="55">
          <cell r="B55" t="str">
            <v>00042</v>
          </cell>
        </row>
        <row r="56">
          <cell r="B56" t="str">
            <v>00147</v>
          </cell>
        </row>
        <row r="57">
          <cell r="B57" t="str">
            <v>00148</v>
          </cell>
        </row>
        <row r="58">
          <cell r="B58" t="str">
            <v>00149</v>
          </cell>
        </row>
        <row r="59">
          <cell r="B59" t="str">
            <v>00150</v>
          </cell>
        </row>
        <row r="60">
          <cell r="B60" t="str">
            <v>00151</v>
          </cell>
        </row>
        <row r="61">
          <cell r="B61" t="str">
            <v>00043</v>
          </cell>
        </row>
        <row r="62">
          <cell r="B62" t="str">
            <v>00044</v>
          </cell>
        </row>
        <row r="63">
          <cell r="B63" t="str">
            <v>00045</v>
          </cell>
        </row>
        <row r="64">
          <cell r="B64" t="str">
            <v>00046</v>
          </cell>
        </row>
        <row r="65">
          <cell r="B65" t="str">
            <v>00047</v>
          </cell>
        </row>
        <row r="66">
          <cell r="B66" t="str">
            <v>00048</v>
          </cell>
        </row>
        <row r="67">
          <cell r="B67" t="str">
            <v>00049</v>
          </cell>
        </row>
        <row r="68">
          <cell r="B68" t="str">
            <v>00051</v>
          </cell>
        </row>
        <row r="69">
          <cell r="B69" t="str">
            <v>00052</v>
          </cell>
        </row>
        <row r="70">
          <cell r="B70" t="str">
            <v>00053</v>
          </cell>
        </row>
        <row r="71">
          <cell r="B71" t="str">
            <v>00111</v>
          </cell>
        </row>
        <row r="72">
          <cell r="B72" t="str">
            <v>00084</v>
          </cell>
        </row>
        <row r="73">
          <cell r="B73" t="str">
            <v>00112</v>
          </cell>
        </row>
        <row r="74">
          <cell r="B74" t="str">
            <v>00113</v>
          </cell>
        </row>
        <row r="75">
          <cell r="B75" t="str">
            <v>00114</v>
          </cell>
        </row>
        <row r="76">
          <cell r="B76" t="str">
            <v>00115</v>
          </cell>
        </row>
        <row r="77">
          <cell r="B77" t="str">
            <v>00116</v>
          </cell>
        </row>
        <row r="78">
          <cell r="B78" t="str">
            <v>00085</v>
          </cell>
        </row>
        <row r="79">
          <cell r="B79" t="str">
            <v>00086</v>
          </cell>
        </row>
        <row r="80">
          <cell r="B80" t="str">
            <v>00087</v>
          </cell>
        </row>
        <row r="81">
          <cell r="B81" t="str">
            <v>00088</v>
          </cell>
        </row>
        <row r="82">
          <cell r="B82" t="str">
            <v>00117</v>
          </cell>
        </row>
        <row r="83">
          <cell r="B83" t="str">
            <v>00118</v>
          </cell>
        </row>
        <row r="84">
          <cell r="B84" t="str">
            <v>00119</v>
          </cell>
        </row>
        <row r="85">
          <cell r="B85" t="str">
            <v>00120</v>
          </cell>
        </row>
        <row r="86">
          <cell r="B86" t="str">
            <v>00152</v>
          </cell>
        </row>
        <row r="87">
          <cell r="B87" t="str">
            <v>00153</v>
          </cell>
        </row>
        <row r="88">
          <cell r="B88" t="str">
            <v>00154</v>
          </cell>
        </row>
        <row r="89">
          <cell r="B89" t="str">
            <v>00121</v>
          </cell>
        </row>
        <row r="90">
          <cell r="B90" t="str">
            <v>00122</v>
          </cell>
        </row>
        <row r="91">
          <cell r="B91" t="str">
            <v>00123</v>
          </cell>
        </row>
        <row r="92">
          <cell r="B92" t="str">
            <v>00055</v>
          </cell>
        </row>
        <row r="93">
          <cell r="B93" t="str">
            <v>00182</v>
          </cell>
        </row>
        <row r="94">
          <cell r="B94" t="str">
            <v>00155</v>
          </cell>
        </row>
        <row r="95">
          <cell r="B95" t="str">
            <v>00156</v>
          </cell>
        </row>
        <row r="96">
          <cell r="B96" t="str">
            <v>00157</v>
          </cell>
        </row>
        <row r="97">
          <cell r="B97" t="str">
            <v>00158</v>
          </cell>
        </row>
        <row r="98">
          <cell r="B98" t="str">
            <v>00056</v>
          </cell>
        </row>
        <row r="99">
          <cell r="B99" t="str">
            <v>00058</v>
          </cell>
        </row>
        <row r="100">
          <cell r="B100" t="str">
            <v>00183</v>
          </cell>
        </row>
        <row r="101">
          <cell r="B101" t="str">
            <v>00159</v>
          </cell>
        </row>
        <row r="102">
          <cell r="B102" t="str">
            <v>00160</v>
          </cell>
        </row>
        <row r="103">
          <cell r="B103" t="str">
            <v>00161</v>
          </cell>
        </row>
        <row r="104">
          <cell r="B104" t="str">
            <v>00162</v>
          </cell>
        </row>
        <row r="105">
          <cell r="B105" t="str">
            <v>00054</v>
          </cell>
        </row>
        <row r="106">
          <cell r="B106" t="str">
            <v>00163</v>
          </cell>
        </row>
        <row r="107">
          <cell r="B107" t="str">
            <v>00164</v>
          </cell>
        </row>
        <row r="108">
          <cell r="B108" t="str">
            <v>00165</v>
          </cell>
        </row>
        <row r="109">
          <cell r="B109" t="str">
            <v>00166</v>
          </cell>
        </row>
        <row r="110">
          <cell r="B110" t="str">
            <v>00167</v>
          </cell>
        </row>
        <row r="111">
          <cell r="B111" t="str">
            <v>00168</v>
          </cell>
        </row>
        <row r="112">
          <cell r="B112" t="str">
            <v>00169</v>
          </cell>
        </row>
        <row r="113">
          <cell r="B113" t="str">
            <v>00170</v>
          </cell>
        </row>
        <row r="114">
          <cell r="B114" t="str">
            <v>00059</v>
          </cell>
        </row>
        <row r="115">
          <cell r="B115" t="str">
            <v>00060</v>
          </cell>
        </row>
        <row r="116">
          <cell r="B116" t="str">
            <v>00061</v>
          </cell>
        </row>
        <row r="117">
          <cell r="B117" t="str">
            <v>00062</v>
          </cell>
        </row>
        <row r="118">
          <cell r="B118" t="str">
            <v>00171</v>
          </cell>
        </row>
        <row r="119">
          <cell r="B119" t="str">
            <v>00172</v>
          </cell>
        </row>
        <row r="120">
          <cell r="B120" t="str">
            <v>00063</v>
          </cell>
        </row>
        <row r="121">
          <cell r="B121" t="str">
            <v>00065 (Exception)</v>
          </cell>
        </row>
        <row r="122">
          <cell r="B122" t="str">
            <v>00070</v>
          </cell>
        </row>
        <row r="123">
          <cell r="B123" t="str">
            <v>00071</v>
          </cell>
        </row>
        <row r="124">
          <cell r="B124" t="str">
            <v>00072</v>
          </cell>
        </row>
        <row r="125">
          <cell r="B125" t="str">
            <v>00074</v>
          </cell>
        </row>
        <row r="126">
          <cell r="B126" t="str">
            <v>00173</v>
          </cell>
        </row>
        <row r="127">
          <cell r="B127" t="str">
            <v>00174</v>
          </cell>
        </row>
        <row r="128">
          <cell r="B128" t="str">
            <v>00075</v>
          </cell>
        </row>
        <row r="129">
          <cell r="B129" t="str">
            <v>00076</v>
          </cell>
        </row>
        <row r="130">
          <cell r="B130" t="str">
            <v>00077</v>
          </cell>
        </row>
        <row r="131">
          <cell r="B131" t="str">
            <v>00078</v>
          </cell>
        </row>
        <row r="132">
          <cell r="B132" t="str">
            <v>00136</v>
          </cell>
        </row>
        <row r="133">
          <cell r="B133" t="str">
            <v>00175</v>
          </cell>
        </row>
        <row r="134">
          <cell r="B134" t="str">
            <v>00176</v>
          </cell>
        </row>
        <row r="135">
          <cell r="B135" t="str">
            <v>00177</v>
          </cell>
        </row>
        <row r="136">
          <cell r="B136" t="str">
            <v>00178</v>
          </cell>
        </row>
        <row r="137">
          <cell r="B137" t="str">
            <v>00179</v>
          </cell>
        </row>
        <row r="138">
          <cell r="B138" t="str">
            <v>00180</v>
          </cell>
        </row>
        <row r="139">
          <cell r="B139" t="str">
            <v>00079</v>
          </cell>
        </row>
        <row r="140">
          <cell r="B140" t="str">
            <v>00066</v>
          </cell>
        </row>
        <row r="141">
          <cell r="B141" t="str">
            <v>00067</v>
          </cell>
        </row>
        <row r="142">
          <cell r="B142" t="str">
            <v>00068</v>
          </cell>
        </row>
        <row r="143">
          <cell r="B143" t="str">
            <v>00069</v>
          </cell>
        </row>
        <row r="144">
          <cell r="B144" t="str">
            <v>00181</v>
          </cell>
        </row>
        <row r="145">
          <cell r="B145" t="str">
            <v>00124</v>
          </cell>
        </row>
        <row r="146">
          <cell r="B146" t="str">
            <v>00125</v>
          </cell>
        </row>
        <row r="147">
          <cell r="B147" t="str">
            <v>00126</v>
          </cell>
        </row>
        <row r="148">
          <cell r="B148" t="str">
            <v>00127</v>
          </cell>
        </row>
        <row r="149">
          <cell r="B149" t="str">
            <v>00128</v>
          </cell>
        </row>
        <row r="150">
          <cell r="B150" t="str">
            <v>00129</v>
          </cell>
        </row>
        <row r="151">
          <cell r="B151" t="str">
            <v>00134</v>
          </cell>
        </row>
        <row r="152">
          <cell r="B152" t="str">
            <v>00130</v>
          </cell>
        </row>
        <row r="153">
          <cell r="B153" t="str">
            <v>00135 (Exception)</v>
          </cell>
        </row>
        <row r="154">
          <cell r="B154" t="str">
            <v>00102 (Exception)</v>
          </cell>
        </row>
        <row r="155">
          <cell r="B155" t="str">
            <v>00131</v>
          </cell>
        </row>
        <row r="156">
          <cell r="B156" t="str">
            <v>00064</v>
          </cell>
        </row>
        <row r="157">
          <cell r="B157" t="str">
            <v>00073</v>
          </cell>
        </row>
        <row r="158">
          <cell r="B158" t="str">
            <v>00039</v>
          </cell>
        </row>
        <row r="159">
          <cell r="B159" t="str">
            <v>00040</v>
          </cell>
        </row>
        <row r="160">
          <cell r="B160" t="str">
            <v>00081</v>
          </cell>
        </row>
        <row r="161">
          <cell r="B161" t="str">
            <v>00132</v>
          </cell>
        </row>
        <row r="162">
          <cell r="B162" t="str">
            <v>00184</v>
          </cell>
        </row>
        <row r="163">
          <cell r="B163" t="str">
            <v>00185</v>
          </cell>
        </row>
        <row r="164">
          <cell r="B164" t="str">
            <v>00186</v>
          </cell>
        </row>
        <row r="165">
          <cell r="B165" t="str">
            <v>00187</v>
          </cell>
        </row>
        <row r="166">
          <cell r="B166" t="str">
            <v>00188</v>
          </cell>
        </row>
        <row r="167">
          <cell r="B167" t="str">
            <v>00192</v>
          </cell>
        </row>
        <row r="168">
          <cell r="B168" t="str">
            <v>00189</v>
          </cell>
        </row>
        <row r="169">
          <cell r="B169" t="str">
            <v>00190</v>
          </cell>
        </row>
        <row r="170">
          <cell r="B170" t="str">
            <v>00191</v>
          </cell>
        </row>
        <row r="171">
          <cell r="B171" t="str">
            <v>00193</v>
          </cell>
        </row>
        <row r="172">
          <cell r="B172" t="str">
            <v>00194</v>
          </cell>
        </row>
        <row r="173">
          <cell r="B173" t="str">
            <v>00225</v>
          </cell>
        </row>
        <row r="174">
          <cell r="B174" t="str">
            <v>00195</v>
          </cell>
        </row>
        <row r="175">
          <cell r="B175" t="str">
            <v>00196</v>
          </cell>
        </row>
        <row r="176">
          <cell r="B176" t="str">
            <v>00197</v>
          </cell>
        </row>
        <row r="177">
          <cell r="B177" t="str">
            <v xml:space="preserve">00198 </v>
          </cell>
        </row>
        <row r="178">
          <cell r="B178" t="str">
            <v>00199</v>
          </cell>
        </row>
        <row r="179">
          <cell r="B179" t="str">
            <v>00200</v>
          </cell>
        </row>
        <row r="180">
          <cell r="B180" t="str">
            <v>00203</v>
          </cell>
        </row>
        <row r="181">
          <cell r="B181" t="str">
            <v>00204</v>
          </cell>
        </row>
        <row r="182">
          <cell r="B182" t="str">
            <v>00205</v>
          </cell>
        </row>
        <row r="183">
          <cell r="B183" t="str">
            <v>00206</v>
          </cell>
        </row>
        <row r="184">
          <cell r="B184" t="str">
            <v>00256</v>
          </cell>
        </row>
      </sheetData>
      <sheetData sheetId="2">
        <row r="1">
          <cell r="B1" t="str">
            <v>Internal Edit No.</v>
          </cell>
        </row>
        <row r="2">
          <cell r="B2" t="str">
            <v>00003</v>
          </cell>
        </row>
        <row r="3">
          <cell r="B3" t="str">
            <v>00004</v>
          </cell>
        </row>
        <row r="4">
          <cell r="B4" t="str">
            <v>00005 (Exception)</v>
          </cell>
        </row>
        <row r="5">
          <cell r="B5" t="str">
            <v>00007</v>
          </cell>
        </row>
        <row r="6">
          <cell r="B6" t="str">
            <v>00008</v>
          </cell>
        </row>
        <row r="7">
          <cell r="B7" t="str">
            <v>00009</v>
          </cell>
        </row>
        <row r="8">
          <cell r="B8" t="str">
            <v>00010</v>
          </cell>
        </row>
        <row r="9">
          <cell r="B9" t="str">
            <v>00011</v>
          </cell>
        </row>
        <row r="10">
          <cell r="B10" t="str">
            <v>00012</v>
          </cell>
        </row>
        <row r="11">
          <cell r="B11" t="str">
            <v>00013</v>
          </cell>
        </row>
        <row r="12">
          <cell r="B12" t="str">
            <v>00014</v>
          </cell>
        </row>
        <row r="13">
          <cell r="B13" t="str">
            <v>00015</v>
          </cell>
        </row>
        <row r="14">
          <cell r="B14" t="str">
            <v>00016</v>
          </cell>
        </row>
        <row r="15">
          <cell r="B15" t="str">
            <v>00017</v>
          </cell>
        </row>
        <row r="16">
          <cell r="B16" t="str">
            <v>00018</v>
          </cell>
        </row>
        <row r="17">
          <cell r="B17" t="str">
            <v>00019</v>
          </cell>
        </row>
        <row r="18">
          <cell r="B18" t="str">
            <v>00020</v>
          </cell>
        </row>
        <row r="19">
          <cell r="B19" t="str">
            <v>00021</v>
          </cell>
        </row>
        <row r="20">
          <cell r="B20" t="str">
            <v>00022</v>
          </cell>
        </row>
        <row r="21">
          <cell r="B21" t="str">
            <v>00023</v>
          </cell>
        </row>
        <row r="22">
          <cell r="B22" t="str">
            <v>00024</v>
          </cell>
        </row>
        <row r="23">
          <cell r="B23" t="str">
            <v>00025</v>
          </cell>
        </row>
        <row r="24">
          <cell r="B24" t="str">
            <v>00026</v>
          </cell>
        </row>
        <row r="25">
          <cell r="B25" t="str">
            <v>00027</v>
          </cell>
        </row>
        <row r="26">
          <cell r="B26" t="str">
            <v>00028</v>
          </cell>
        </row>
        <row r="27">
          <cell r="B27" t="str">
            <v>00029</v>
          </cell>
        </row>
        <row r="28">
          <cell r="B28" t="str">
            <v>00030</v>
          </cell>
        </row>
        <row r="29">
          <cell r="B29" t="str">
            <v>00033</v>
          </cell>
        </row>
        <row r="30">
          <cell r="B30" t="str">
            <v>00034</v>
          </cell>
        </row>
        <row r="31">
          <cell r="B31" t="str">
            <v>00035</v>
          </cell>
        </row>
        <row r="32">
          <cell r="B32" t="str">
            <v>00036</v>
          </cell>
        </row>
        <row r="33">
          <cell r="B33" t="str">
            <v>00037</v>
          </cell>
        </row>
        <row r="34">
          <cell r="B34" t="str">
            <v>00038</v>
          </cell>
        </row>
        <row r="35">
          <cell r="B35" t="str">
            <v>00039</v>
          </cell>
        </row>
        <row r="36">
          <cell r="B36" t="str">
            <v>00040</v>
          </cell>
        </row>
        <row r="37">
          <cell r="B37" t="str">
            <v>00041</v>
          </cell>
        </row>
        <row r="38">
          <cell r="B38" t="str">
            <v>00042</v>
          </cell>
        </row>
        <row r="39">
          <cell r="B39" t="str">
            <v>00043</v>
          </cell>
        </row>
        <row r="40">
          <cell r="B40" t="str">
            <v>00044</v>
          </cell>
        </row>
        <row r="41">
          <cell r="B41" t="str">
            <v>00045</v>
          </cell>
        </row>
        <row r="42">
          <cell r="B42" t="str">
            <v>00046</v>
          </cell>
        </row>
        <row r="43">
          <cell r="B43" t="str">
            <v>00047</v>
          </cell>
        </row>
        <row r="44">
          <cell r="B44" t="str">
            <v>00048</v>
          </cell>
        </row>
        <row r="45">
          <cell r="B45" t="str">
            <v>00049</v>
          </cell>
        </row>
        <row r="46">
          <cell r="B46" t="str">
            <v>00050</v>
          </cell>
        </row>
        <row r="47">
          <cell r="B47" t="str">
            <v>00051</v>
          </cell>
        </row>
        <row r="48">
          <cell r="B48" t="str">
            <v>00052</v>
          </cell>
        </row>
        <row r="49">
          <cell r="B49" t="str">
            <v>00053</v>
          </cell>
        </row>
        <row r="50">
          <cell r="B50" t="str">
            <v>00054</v>
          </cell>
        </row>
        <row r="51">
          <cell r="B51" t="str">
            <v>00055</v>
          </cell>
        </row>
        <row r="52">
          <cell r="B52" t="str">
            <v>00056</v>
          </cell>
        </row>
        <row r="53">
          <cell r="B53" t="str">
            <v>00057</v>
          </cell>
        </row>
        <row r="54">
          <cell r="B54" t="str">
            <v>00058</v>
          </cell>
        </row>
        <row r="55">
          <cell r="B55" t="str">
            <v>00059</v>
          </cell>
        </row>
        <row r="56">
          <cell r="B56" t="str">
            <v>00060</v>
          </cell>
        </row>
        <row r="57">
          <cell r="B57" t="str">
            <v>00061</v>
          </cell>
        </row>
        <row r="58">
          <cell r="B58" t="str">
            <v>00062</v>
          </cell>
        </row>
        <row r="59">
          <cell r="B59" t="str">
            <v>00063</v>
          </cell>
        </row>
        <row r="60">
          <cell r="B60" t="str">
            <v>00064</v>
          </cell>
        </row>
        <row r="61">
          <cell r="B61" t="str">
            <v>00065 (Exception)</v>
          </cell>
        </row>
        <row r="62">
          <cell r="B62" t="str">
            <v>00066</v>
          </cell>
        </row>
        <row r="63">
          <cell r="B63" t="str">
            <v>00067</v>
          </cell>
        </row>
        <row r="64">
          <cell r="B64" t="str">
            <v>00068</v>
          </cell>
        </row>
        <row r="65">
          <cell r="B65" t="str">
            <v>00069</v>
          </cell>
        </row>
        <row r="66">
          <cell r="B66" t="str">
            <v>00070</v>
          </cell>
        </row>
        <row r="67">
          <cell r="B67" t="str">
            <v>00071</v>
          </cell>
        </row>
        <row r="68">
          <cell r="B68" t="str">
            <v>00074</v>
          </cell>
        </row>
        <row r="69">
          <cell r="B69" t="str">
            <v>00079</v>
          </cell>
        </row>
        <row r="70">
          <cell r="B70" t="str">
            <v>00080</v>
          </cell>
        </row>
        <row r="71">
          <cell r="B71" t="str">
            <v>00081</v>
          </cell>
        </row>
        <row r="72">
          <cell r="B72" t="str">
            <v>00083</v>
          </cell>
        </row>
        <row r="73">
          <cell r="B73" t="str">
            <v>00084</v>
          </cell>
        </row>
        <row r="74">
          <cell r="B74" t="str">
            <v>00085</v>
          </cell>
        </row>
        <row r="75">
          <cell r="B75" t="str">
            <v>00086</v>
          </cell>
        </row>
        <row r="76">
          <cell r="B76" t="str">
            <v>00087</v>
          </cell>
        </row>
        <row r="77">
          <cell r="B77" t="str">
            <v>00088</v>
          </cell>
        </row>
        <row r="78">
          <cell r="B78" t="str">
            <v>00089</v>
          </cell>
        </row>
        <row r="79">
          <cell r="B79" t="str">
            <v>00090</v>
          </cell>
        </row>
        <row r="80">
          <cell r="B80" t="str">
            <v>00091</v>
          </cell>
        </row>
        <row r="81">
          <cell r="B81" t="str">
            <v>00092</v>
          </cell>
        </row>
        <row r="82">
          <cell r="B82" t="str">
            <v>00093</v>
          </cell>
        </row>
        <row r="83">
          <cell r="B83" t="str">
            <v>00094</v>
          </cell>
        </row>
        <row r="84">
          <cell r="B84" t="str">
            <v>00095</v>
          </cell>
        </row>
        <row r="85">
          <cell r="B85" t="str">
            <v>00097</v>
          </cell>
        </row>
        <row r="86">
          <cell r="B86" t="str">
            <v>00099</v>
          </cell>
        </row>
        <row r="87">
          <cell r="B87" t="str">
            <v>00100</v>
          </cell>
        </row>
        <row r="88">
          <cell r="B88" t="str">
            <v>00101</v>
          </cell>
        </row>
        <row r="89">
          <cell r="B89" t="str">
            <v>00103</v>
          </cell>
        </row>
        <row r="90">
          <cell r="B90" t="str">
            <v>00104</v>
          </cell>
        </row>
        <row r="91">
          <cell r="B91" t="str">
            <v>00109</v>
          </cell>
        </row>
        <row r="92">
          <cell r="B92" t="str">
            <v>00110</v>
          </cell>
        </row>
        <row r="93">
          <cell r="B93" t="str">
            <v>00111</v>
          </cell>
        </row>
        <row r="94">
          <cell r="B94" t="str">
            <v>00112</v>
          </cell>
        </row>
        <row r="95">
          <cell r="B95" t="str">
            <v>00113</v>
          </cell>
        </row>
        <row r="96">
          <cell r="B96" t="str">
            <v>00114</v>
          </cell>
        </row>
        <row r="97">
          <cell r="B97" t="str">
            <v>00115</v>
          </cell>
        </row>
        <row r="98">
          <cell r="B98" t="str">
            <v>00116</v>
          </cell>
        </row>
        <row r="99">
          <cell r="B99" t="str">
            <v>00117</v>
          </cell>
        </row>
        <row r="100">
          <cell r="B100" t="str">
            <v>00118</v>
          </cell>
        </row>
        <row r="101">
          <cell r="B101" t="str">
            <v>00119</v>
          </cell>
        </row>
        <row r="102">
          <cell r="B102" t="str">
            <v>00120</v>
          </cell>
        </row>
        <row r="103">
          <cell r="B103" t="str">
            <v>00121</v>
          </cell>
        </row>
        <row r="104">
          <cell r="B104" t="str">
            <v>00122</v>
          </cell>
        </row>
        <row r="105">
          <cell r="B105" t="str">
            <v>00123</v>
          </cell>
        </row>
        <row r="106">
          <cell r="B106" t="str">
            <v>00125</v>
          </cell>
        </row>
        <row r="107">
          <cell r="B107" t="str">
            <v>00126</v>
          </cell>
        </row>
        <row r="108">
          <cell r="B108" t="str">
            <v>00127</v>
          </cell>
        </row>
        <row r="109">
          <cell r="B109" t="str">
            <v>00128</v>
          </cell>
        </row>
        <row r="110">
          <cell r="B110" t="str">
            <v>00129</v>
          </cell>
        </row>
        <row r="111">
          <cell r="B111" t="str">
            <v>00130 (Exception)</v>
          </cell>
        </row>
        <row r="112">
          <cell r="B112" t="str">
            <v>00131</v>
          </cell>
        </row>
        <row r="113">
          <cell r="B113" t="str">
            <v>00132</v>
          </cell>
        </row>
        <row r="114">
          <cell r="B114" t="str">
            <v>00133</v>
          </cell>
        </row>
        <row r="115">
          <cell r="B115" t="str">
            <v>00134</v>
          </cell>
        </row>
        <row r="116">
          <cell r="B116" t="str">
            <v>00001 (Exception)</v>
          </cell>
        </row>
        <row r="117">
          <cell r="B117" t="str">
            <v>00002 (Exception)</v>
          </cell>
        </row>
        <row r="118">
          <cell r="B118" t="str">
            <v>00006 (Exception)</v>
          </cell>
        </row>
        <row r="119">
          <cell r="B119" t="str">
            <v>00102 (Exception)</v>
          </cell>
        </row>
        <row r="120">
          <cell r="B120" t="str">
            <v>00135 (Exception)</v>
          </cell>
        </row>
        <row r="121">
          <cell r="B121" t="str">
            <v xml:space="preserve">00198 </v>
          </cell>
        </row>
        <row r="122">
          <cell r="B122" t="str">
            <v>00191</v>
          </cell>
        </row>
        <row r="123">
          <cell r="B123" t="str">
            <v>00194</v>
          </cell>
        </row>
        <row r="124">
          <cell r="B124" t="str">
            <v>00256</v>
          </cell>
        </row>
      </sheetData>
      <sheetData sheetId="3">
        <row r="1">
          <cell r="B1" t="str">
            <v>Internal Edit No.</v>
          </cell>
        </row>
        <row r="2">
          <cell r="B2" t="str">
            <v>00001 (Exception)</v>
          </cell>
        </row>
        <row r="3">
          <cell r="B3" t="str">
            <v>00002 (Exception)</v>
          </cell>
        </row>
        <row r="4">
          <cell r="B4" t="str">
            <v>00003</v>
          </cell>
        </row>
        <row r="5">
          <cell r="B5" t="str">
            <v>00004</v>
          </cell>
        </row>
        <row r="6">
          <cell r="B6" t="str">
            <v>00005 (Exception)</v>
          </cell>
        </row>
        <row r="7">
          <cell r="B7" t="str">
            <v>00006 (Exception)</v>
          </cell>
        </row>
        <row r="8">
          <cell r="B8" t="str">
            <v>00007</v>
          </cell>
        </row>
        <row r="9">
          <cell r="B9" t="str">
            <v>00008</v>
          </cell>
        </row>
        <row r="10">
          <cell r="B10" t="str">
            <v>00009</v>
          </cell>
        </row>
        <row r="11">
          <cell r="B11" t="str">
            <v>00010</v>
          </cell>
        </row>
        <row r="12">
          <cell r="B12" t="str">
            <v>00011</v>
          </cell>
        </row>
        <row r="13">
          <cell r="B13" t="str">
            <v>00012</v>
          </cell>
        </row>
        <row r="14">
          <cell r="B14" t="str">
            <v>00013</v>
          </cell>
        </row>
        <row r="15">
          <cell r="B15" t="str">
            <v>00014</v>
          </cell>
        </row>
        <row r="16">
          <cell r="B16" t="str">
            <v>00015</v>
          </cell>
        </row>
        <row r="17">
          <cell r="B17" t="str">
            <v>00016</v>
          </cell>
        </row>
        <row r="18">
          <cell r="B18" t="str">
            <v>00017</v>
          </cell>
        </row>
        <row r="19">
          <cell r="B19" t="str">
            <v>00018</v>
          </cell>
        </row>
        <row r="20">
          <cell r="B20" t="str">
            <v>00103</v>
          </cell>
        </row>
        <row r="21">
          <cell r="B21" t="str">
            <v>00104</v>
          </cell>
        </row>
        <row r="22">
          <cell r="B22" t="str">
            <v>00020</v>
          </cell>
        </row>
        <row r="23">
          <cell r="B23" t="str">
            <v>00021</v>
          </cell>
        </row>
        <row r="24">
          <cell r="B24" t="str">
            <v>00022</v>
          </cell>
        </row>
        <row r="25">
          <cell r="B25" t="str">
            <v>00023</v>
          </cell>
        </row>
        <row r="26">
          <cell r="B26" t="str">
            <v>00024</v>
          </cell>
        </row>
        <row r="27">
          <cell r="B27" t="str">
            <v>00089</v>
          </cell>
        </row>
        <row r="28">
          <cell r="B28" t="str">
            <v>00090</v>
          </cell>
        </row>
        <row r="29">
          <cell r="B29" t="str">
            <v>00091</v>
          </cell>
        </row>
        <row r="30">
          <cell r="B30" t="str">
            <v>00092</v>
          </cell>
        </row>
        <row r="31">
          <cell r="B31" t="str">
            <v>00093</v>
          </cell>
        </row>
        <row r="32">
          <cell r="B32" t="str">
            <v>00094</v>
          </cell>
        </row>
        <row r="33">
          <cell r="B33" t="str">
            <v>00095</v>
          </cell>
        </row>
        <row r="34">
          <cell r="B34" t="str">
            <v>00097</v>
          </cell>
        </row>
        <row r="35">
          <cell r="B35" t="str">
            <v>00099</v>
          </cell>
        </row>
        <row r="36">
          <cell r="B36" t="str">
            <v>00100</v>
          </cell>
        </row>
        <row r="37">
          <cell r="B37" t="str">
            <v>00025</v>
          </cell>
        </row>
        <row r="38">
          <cell r="B38" t="str">
            <v>00026</v>
          </cell>
        </row>
        <row r="39">
          <cell r="B39" t="str">
            <v>00027</v>
          </cell>
        </row>
        <row r="40">
          <cell r="B40" t="str">
            <v>00028</v>
          </cell>
        </row>
        <row r="41">
          <cell r="B41" t="str">
            <v>00029</v>
          </cell>
        </row>
        <row r="42">
          <cell r="B42" t="str">
            <v>00030</v>
          </cell>
        </row>
        <row r="43">
          <cell r="B43" t="str">
            <v>00033</v>
          </cell>
        </row>
        <row r="44">
          <cell r="B44" t="str">
            <v>00034</v>
          </cell>
        </row>
        <row r="45">
          <cell r="B45" t="str">
            <v>00035</v>
          </cell>
        </row>
        <row r="46">
          <cell r="B46" t="str">
            <v>00036</v>
          </cell>
        </row>
        <row r="47">
          <cell r="B47" t="str">
            <v>00037</v>
          </cell>
        </row>
        <row r="48">
          <cell r="B48" t="str">
            <v>00041</v>
          </cell>
        </row>
        <row r="49">
          <cell r="B49" t="str">
            <v>00109</v>
          </cell>
        </row>
        <row r="50">
          <cell r="B50" t="str">
            <v>00110</v>
          </cell>
        </row>
        <row r="51">
          <cell r="B51" t="str">
            <v>00101</v>
          </cell>
        </row>
        <row r="52">
          <cell r="B52" t="str">
            <v>00042</v>
          </cell>
        </row>
        <row r="53">
          <cell r="B53" t="str">
            <v>00050</v>
          </cell>
        </row>
        <row r="54">
          <cell r="B54" t="str">
            <v>00043</v>
          </cell>
        </row>
        <row r="55">
          <cell r="B55" t="str">
            <v>00044</v>
          </cell>
        </row>
        <row r="56">
          <cell r="B56" t="str">
            <v>00045</v>
          </cell>
        </row>
        <row r="57">
          <cell r="B57" t="str">
            <v>00046</v>
          </cell>
        </row>
        <row r="58">
          <cell r="B58" t="str">
            <v>00047</v>
          </cell>
        </row>
        <row r="59">
          <cell r="B59" t="str">
            <v>00083</v>
          </cell>
        </row>
        <row r="60">
          <cell r="B60" t="str">
            <v>00048</v>
          </cell>
        </row>
        <row r="61">
          <cell r="B61" t="str">
            <v>00049</v>
          </cell>
        </row>
        <row r="62">
          <cell r="B62" t="str">
            <v>00051</v>
          </cell>
        </row>
        <row r="63">
          <cell r="B63" t="str">
            <v>00052</v>
          </cell>
        </row>
        <row r="64">
          <cell r="B64" t="str">
            <v>00053</v>
          </cell>
        </row>
        <row r="65">
          <cell r="B65" t="str">
            <v>00111</v>
          </cell>
        </row>
        <row r="66">
          <cell r="B66" t="str">
            <v>00084</v>
          </cell>
        </row>
        <row r="67">
          <cell r="B67" t="str">
            <v>00112</v>
          </cell>
        </row>
        <row r="68">
          <cell r="B68" t="str">
            <v>00323</v>
          </cell>
        </row>
        <row r="69">
          <cell r="B69" t="str">
            <v>00324</v>
          </cell>
        </row>
        <row r="70">
          <cell r="B70" t="str">
            <v>00113</v>
          </cell>
        </row>
        <row r="71">
          <cell r="B71" t="str">
            <v>00114</v>
          </cell>
        </row>
        <row r="72">
          <cell r="B72" t="str">
            <v>00115</v>
          </cell>
        </row>
        <row r="73">
          <cell r="B73" t="str">
            <v>00116</v>
          </cell>
        </row>
        <row r="74">
          <cell r="B74" t="str">
            <v>00085</v>
          </cell>
        </row>
        <row r="75">
          <cell r="B75" t="str">
            <v>00086</v>
          </cell>
        </row>
        <row r="76">
          <cell r="B76" t="str">
            <v>00087</v>
          </cell>
        </row>
        <row r="77">
          <cell r="B77" t="str">
            <v>00088</v>
          </cell>
        </row>
        <row r="78">
          <cell r="B78" t="str">
            <v>00117</v>
          </cell>
        </row>
        <row r="79">
          <cell r="B79" t="str">
            <v>00118</v>
          </cell>
        </row>
        <row r="80">
          <cell r="B80" t="str">
            <v>00119</v>
          </cell>
        </row>
        <row r="81">
          <cell r="B81" t="str">
            <v>00120</v>
          </cell>
        </row>
        <row r="82">
          <cell r="B82" t="str">
            <v>00121</v>
          </cell>
        </row>
        <row r="83">
          <cell r="B83" t="str">
            <v>00122</v>
          </cell>
        </row>
        <row r="84">
          <cell r="B84" t="str">
            <v>00123</v>
          </cell>
        </row>
        <row r="85">
          <cell r="B85" t="str">
            <v>00055</v>
          </cell>
        </row>
        <row r="86">
          <cell r="B86" t="str">
            <v>00340</v>
          </cell>
        </row>
        <row r="87">
          <cell r="B87" t="str">
            <v>00054</v>
          </cell>
        </row>
        <row r="88">
          <cell r="B88" t="str">
            <v>00059</v>
          </cell>
        </row>
        <row r="89">
          <cell r="B89" t="str">
            <v>00060</v>
          </cell>
        </row>
        <row r="90">
          <cell r="B90" t="str">
            <v>00061</v>
          </cell>
        </row>
        <row r="91">
          <cell r="B91" t="str">
            <v>00062</v>
          </cell>
        </row>
        <row r="92">
          <cell r="B92" t="str">
            <v>00063</v>
          </cell>
        </row>
        <row r="93">
          <cell r="B93" t="str">
            <v>00065 (Exception)</v>
          </cell>
        </row>
        <row r="94">
          <cell r="B94" t="str">
            <v>00070</v>
          </cell>
        </row>
        <row r="95">
          <cell r="B95" t="str">
            <v>00071</v>
          </cell>
        </row>
        <row r="96">
          <cell r="B96" t="str">
            <v>00072</v>
          </cell>
        </row>
        <row r="97">
          <cell r="B97" t="str">
            <v>00074</v>
          </cell>
        </row>
        <row r="98">
          <cell r="B98" t="str">
            <v>00075</v>
          </cell>
        </row>
        <row r="99">
          <cell r="B99" t="str">
            <v>00076</v>
          </cell>
        </row>
        <row r="100">
          <cell r="B100" t="str">
            <v>00077</v>
          </cell>
        </row>
        <row r="101">
          <cell r="B101" t="str">
            <v>00078</v>
          </cell>
        </row>
        <row r="102">
          <cell r="B102" t="str">
            <v>00079</v>
          </cell>
        </row>
        <row r="103">
          <cell r="B103" t="str">
            <v>00066</v>
          </cell>
        </row>
        <row r="104">
          <cell r="B104" t="str">
            <v>00067</v>
          </cell>
        </row>
        <row r="105">
          <cell r="B105" t="str">
            <v>00068</v>
          </cell>
        </row>
        <row r="106">
          <cell r="B106" t="str">
            <v>00069</v>
          </cell>
        </row>
        <row r="107">
          <cell r="B107" t="str">
            <v>00080</v>
          </cell>
        </row>
        <row r="108">
          <cell r="B108" t="str">
            <v>00125</v>
          </cell>
        </row>
        <row r="109">
          <cell r="B109" t="str">
            <v>00126</v>
          </cell>
        </row>
        <row r="110">
          <cell r="B110" t="str">
            <v>00127</v>
          </cell>
        </row>
        <row r="111">
          <cell r="B111" t="str">
            <v>00128</v>
          </cell>
        </row>
        <row r="112">
          <cell r="B112" t="str">
            <v>00129</v>
          </cell>
        </row>
        <row r="113">
          <cell r="B113" t="str">
            <v>00134</v>
          </cell>
        </row>
        <row r="114">
          <cell r="B114" t="str">
            <v>00130</v>
          </cell>
        </row>
        <row r="115">
          <cell r="B115" t="str">
            <v>00135 (Exception)</v>
          </cell>
        </row>
        <row r="116">
          <cell r="B116" t="str">
            <v>00102 (Exception)</v>
          </cell>
        </row>
        <row r="117">
          <cell r="B117" t="str">
            <v>00131</v>
          </cell>
        </row>
        <row r="118">
          <cell r="B118" t="str">
            <v>00064</v>
          </cell>
        </row>
        <row r="119">
          <cell r="B119" t="str">
            <v>00073</v>
          </cell>
        </row>
        <row r="120">
          <cell r="B120" t="str">
            <v>00039</v>
          </cell>
        </row>
        <row r="121">
          <cell r="B121" t="str">
            <v>00040</v>
          </cell>
        </row>
        <row r="122">
          <cell r="B122" t="str">
            <v>00081</v>
          </cell>
        </row>
        <row r="123">
          <cell r="B123" t="str">
            <v>00132</v>
          </cell>
        </row>
        <row r="124">
          <cell r="B124" t="str">
            <v>00307</v>
          </cell>
        </row>
        <row r="125">
          <cell r="B125" t="str">
            <v>00319</v>
          </cell>
        </row>
        <row r="126">
          <cell r="B126" t="str">
            <v>00344</v>
          </cell>
        </row>
        <row r="127">
          <cell r="B127" t="str">
            <v>00322</v>
          </cell>
        </row>
        <row r="128">
          <cell r="B128" t="str">
            <v xml:space="preserve">00198 </v>
          </cell>
        </row>
        <row r="129">
          <cell r="B129" t="str">
            <v>00191</v>
          </cell>
        </row>
        <row r="130">
          <cell r="B130" t="str">
            <v>00194</v>
          </cell>
        </row>
        <row r="131">
          <cell r="B131" t="str">
            <v>00256</v>
          </cell>
        </row>
      </sheetData>
      <sheetData sheetId="4">
        <row r="1">
          <cell r="B1" t="str">
            <v>Internal Edit No.</v>
          </cell>
        </row>
        <row r="2">
          <cell r="B2" t="str">
            <v>00227</v>
          </cell>
        </row>
        <row r="3">
          <cell r="B3" t="str">
            <v>00008</v>
          </cell>
        </row>
        <row r="4">
          <cell r="B4" t="str">
            <v>00009</v>
          </cell>
        </row>
        <row r="5">
          <cell r="B5" t="str">
            <v>00011</v>
          </cell>
        </row>
        <row r="6">
          <cell r="B6" t="str">
            <v>00018</v>
          </cell>
        </row>
        <row r="7">
          <cell r="B7" t="str">
            <v>00229</v>
          </cell>
        </row>
        <row r="8">
          <cell r="B8" t="str">
            <v>00103</v>
          </cell>
        </row>
        <row r="9">
          <cell r="B9" t="str">
            <v>00021</v>
          </cell>
        </row>
        <row r="10">
          <cell r="B10" t="str">
            <v>00234</v>
          </cell>
        </row>
        <row r="11">
          <cell r="B11" t="str">
            <v>00137</v>
          </cell>
        </row>
        <row r="12">
          <cell r="B12" t="str">
            <v>00139</v>
          </cell>
        </row>
        <row r="13">
          <cell r="B13" t="str">
            <v>00237</v>
          </cell>
        </row>
        <row r="14">
          <cell r="B14" t="str">
            <v>00141</v>
          </cell>
        </row>
        <row r="15">
          <cell r="B15" t="str">
            <v>00201</v>
          </cell>
        </row>
        <row r="16">
          <cell r="B16" t="str">
            <v>00143</v>
          </cell>
        </row>
        <row r="17">
          <cell r="B17" t="str">
            <v>00232</v>
          </cell>
        </row>
        <row r="18">
          <cell r="B18" t="str">
            <v>00089</v>
          </cell>
        </row>
        <row r="19">
          <cell r="B19" t="str">
            <v>00090</v>
          </cell>
        </row>
        <row r="20">
          <cell r="B20" t="str">
            <v>00091</v>
          </cell>
        </row>
        <row r="21">
          <cell r="B21" t="str">
            <v>00092</v>
          </cell>
        </row>
        <row r="22">
          <cell r="B22" t="str">
            <v>00093</v>
          </cell>
        </row>
        <row r="23">
          <cell r="B23" t="str">
            <v>00094</v>
          </cell>
        </row>
        <row r="24">
          <cell r="B24" t="str">
            <v>00095</v>
          </cell>
        </row>
        <row r="25">
          <cell r="B25" t="str">
            <v>00097</v>
          </cell>
        </row>
        <row r="26">
          <cell r="B26" t="str">
            <v>00099</v>
          </cell>
        </row>
        <row r="27">
          <cell r="B27" t="str">
            <v>00100</v>
          </cell>
        </row>
        <row r="28">
          <cell r="B28" t="str">
            <v>00231</v>
          </cell>
        </row>
        <row r="29">
          <cell r="B29" t="str">
            <v>00026</v>
          </cell>
        </row>
        <row r="30">
          <cell r="B30" t="str">
            <v>00027</v>
          </cell>
        </row>
        <row r="31">
          <cell r="B31" t="str">
            <v>00028</v>
          </cell>
        </row>
        <row r="32">
          <cell r="B32" t="str">
            <v>00029</v>
          </cell>
        </row>
        <row r="33">
          <cell r="B33" t="str">
            <v>00030</v>
          </cell>
        </row>
        <row r="34">
          <cell r="B34" t="str">
            <v>00031</v>
          </cell>
        </row>
        <row r="35">
          <cell r="B35" t="str">
            <v>00032</v>
          </cell>
        </row>
        <row r="36">
          <cell r="B36" t="str">
            <v>00034</v>
          </cell>
        </row>
        <row r="37">
          <cell r="B37" t="str">
            <v>00035</v>
          </cell>
        </row>
        <row r="38">
          <cell r="B38" t="str">
            <v>00036</v>
          </cell>
        </row>
        <row r="39">
          <cell r="B39" t="str">
            <v>00037</v>
          </cell>
        </row>
        <row r="40">
          <cell r="B40" t="str">
            <v>00041</v>
          </cell>
        </row>
        <row r="41">
          <cell r="B41" t="str">
            <v>00145</v>
          </cell>
        </row>
        <row r="42">
          <cell r="B42" t="str">
            <v>00110</v>
          </cell>
        </row>
        <row r="43">
          <cell r="B43" t="str">
            <v>00101</v>
          </cell>
        </row>
        <row r="44">
          <cell r="B44" t="str">
            <v>00042</v>
          </cell>
        </row>
        <row r="45">
          <cell r="B45" t="str">
            <v>00148</v>
          </cell>
        </row>
        <row r="46">
          <cell r="B46" t="str">
            <v>00149</v>
          </cell>
        </row>
        <row r="47">
          <cell r="B47" t="str">
            <v>00043</v>
          </cell>
        </row>
        <row r="48">
          <cell r="B48" t="str">
            <v>00044</v>
          </cell>
        </row>
        <row r="49">
          <cell r="B49" t="str">
            <v>00045</v>
          </cell>
        </row>
        <row r="50">
          <cell r="B50" t="str">
            <v>00046</v>
          </cell>
        </row>
        <row r="51">
          <cell r="B51" t="str">
            <v>00047</v>
          </cell>
        </row>
        <row r="52">
          <cell r="B52" t="str">
            <v>00049</v>
          </cell>
        </row>
        <row r="53">
          <cell r="B53" t="str">
            <v>00111</v>
          </cell>
        </row>
        <row r="54">
          <cell r="B54" t="str">
            <v>00113</v>
          </cell>
        </row>
        <row r="55">
          <cell r="B55" t="str">
            <v>00114</v>
          </cell>
        </row>
        <row r="56">
          <cell r="B56" t="str">
            <v>00115</v>
          </cell>
        </row>
        <row r="57">
          <cell r="B57" t="str">
            <v>00116</v>
          </cell>
        </row>
        <row r="58">
          <cell r="B58" t="str">
            <v>00085</v>
          </cell>
        </row>
        <row r="59">
          <cell r="B59" t="str">
            <v>00086</v>
          </cell>
        </row>
        <row r="60">
          <cell r="B60" t="str">
            <v>00087</v>
          </cell>
        </row>
        <row r="61">
          <cell r="B61" t="str">
            <v>00118</v>
          </cell>
        </row>
        <row r="62">
          <cell r="B62" t="str">
            <v>00119</v>
          </cell>
        </row>
        <row r="63">
          <cell r="B63" t="str">
            <v>00153</v>
          </cell>
        </row>
        <row r="64">
          <cell r="B64" t="str">
            <v>00154</v>
          </cell>
        </row>
        <row r="65">
          <cell r="B65" t="str">
            <v>00121</v>
          </cell>
        </row>
        <row r="66">
          <cell r="B66" t="str">
            <v>00123</v>
          </cell>
        </row>
        <row r="67">
          <cell r="B67" t="str">
            <v>00055</v>
          </cell>
        </row>
        <row r="68">
          <cell r="B68" t="str">
            <v>00182</v>
          </cell>
        </row>
        <row r="69">
          <cell r="B69" t="str">
            <v>00155</v>
          </cell>
        </row>
        <row r="70">
          <cell r="B70" t="str">
            <v>00156</v>
          </cell>
        </row>
        <row r="71">
          <cell r="B71" t="str">
            <v>00157</v>
          </cell>
        </row>
        <row r="72">
          <cell r="B72" t="str">
            <v>00158</v>
          </cell>
        </row>
        <row r="73">
          <cell r="B73" t="str">
            <v>00056</v>
          </cell>
        </row>
        <row r="74">
          <cell r="B74" t="str">
            <v>00058</v>
          </cell>
        </row>
        <row r="75">
          <cell r="B75" t="str">
            <v>00183</v>
          </cell>
        </row>
        <row r="76">
          <cell r="B76" t="str">
            <v>00159</v>
          </cell>
        </row>
        <row r="77">
          <cell r="B77" t="str">
            <v>00160</v>
          </cell>
        </row>
        <row r="78">
          <cell r="B78" t="str">
            <v>00161</v>
          </cell>
        </row>
        <row r="79">
          <cell r="B79" t="str">
            <v>00162</v>
          </cell>
        </row>
        <row r="80">
          <cell r="B80" t="str">
            <v>00054</v>
          </cell>
        </row>
        <row r="81">
          <cell r="B81" t="str">
            <v>00163</v>
          </cell>
        </row>
        <row r="82">
          <cell r="B82" t="str">
            <v>00164</v>
          </cell>
        </row>
        <row r="83">
          <cell r="B83" t="str">
            <v>00165</v>
          </cell>
        </row>
        <row r="84">
          <cell r="B84" t="str">
            <v>00166</v>
          </cell>
        </row>
        <row r="85">
          <cell r="B85" t="str">
            <v>00167</v>
          </cell>
        </row>
        <row r="86">
          <cell r="B86" t="str">
            <v>00168</v>
          </cell>
        </row>
        <row r="87">
          <cell r="B87" t="str">
            <v>00170</v>
          </cell>
        </row>
        <row r="88">
          <cell r="B88" t="str">
            <v>00059</v>
          </cell>
        </row>
        <row r="89">
          <cell r="B89" t="str">
            <v>00060</v>
          </cell>
        </row>
        <row r="90">
          <cell r="B90" t="str">
            <v>00061</v>
          </cell>
        </row>
        <row r="91">
          <cell r="B91" t="str">
            <v>00062</v>
          </cell>
        </row>
        <row r="92">
          <cell r="B92" t="str">
            <v>00171</v>
          </cell>
        </row>
        <row r="93">
          <cell r="B93" t="str">
            <v>00172</v>
          </cell>
        </row>
        <row r="94">
          <cell r="B94" t="str">
            <v>00070</v>
          </cell>
        </row>
        <row r="95">
          <cell r="B95" t="str">
            <v>00071</v>
          </cell>
        </row>
        <row r="96">
          <cell r="B96" t="str">
            <v>00074</v>
          </cell>
        </row>
        <row r="97">
          <cell r="B97" t="str">
            <v>00174</v>
          </cell>
        </row>
        <row r="98">
          <cell r="B98" t="str">
            <v>00076</v>
          </cell>
        </row>
        <row r="99">
          <cell r="B99" t="str">
            <v>00077</v>
          </cell>
        </row>
        <row r="100">
          <cell r="B100" t="str">
            <v>00078</v>
          </cell>
        </row>
        <row r="101">
          <cell r="B101" t="str">
            <v>00238</v>
          </cell>
        </row>
        <row r="102">
          <cell r="B102" t="str">
            <v>00175</v>
          </cell>
        </row>
        <row r="103">
          <cell r="B103" t="str">
            <v>00176</v>
          </cell>
        </row>
        <row r="104">
          <cell r="B104" t="str">
            <v>00177</v>
          </cell>
        </row>
        <row r="105">
          <cell r="B105" t="str">
            <v>00178</v>
          </cell>
        </row>
        <row r="106">
          <cell r="B106" t="str">
            <v>00179</v>
          </cell>
        </row>
        <row r="107">
          <cell r="B107" t="str">
            <v>00180</v>
          </cell>
        </row>
        <row r="108">
          <cell r="B108" t="str">
            <v>00239</v>
          </cell>
        </row>
        <row r="109">
          <cell r="B109" t="str">
            <v>00066</v>
          </cell>
        </row>
        <row r="110">
          <cell r="B110" t="str">
            <v>00067</v>
          </cell>
        </row>
        <row r="111">
          <cell r="B111" t="str">
            <v>00068</v>
          </cell>
        </row>
        <row r="112">
          <cell r="B112" t="str">
            <v>00069</v>
          </cell>
        </row>
        <row r="113">
          <cell r="B113" t="str">
            <v>00126</v>
          </cell>
        </row>
        <row r="114">
          <cell r="B114" t="str">
            <v>00127</v>
          </cell>
        </row>
        <row r="115">
          <cell r="B115" t="str">
            <v>00134</v>
          </cell>
        </row>
        <row r="116">
          <cell r="B116" t="str">
            <v>00130</v>
          </cell>
        </row>
        <row r="117">
          <cell r="B117" t="str">
            <v>00135 (Exception)</v>
          </cell>
        </row>
        <row r="118">
          <cell r="B118" t="str">
            <v>00102 (Exception)</v>
          </cell>
        </row>
        <row r="119">
          <cell r="B119" t="str">
            <v>00081</v>
          </cell>
        </row>
        <row r="120">
          <cell r="B120" t="str">
            <v>00184</v>
          </cell>
        </row>
        <row r="121">
          <cell r="B121" t="str">
            <v>00185</v>
          </cell>
        </row>
        <row r="122">
          <cell r="B122" t="str">
            <v>00186</v>
          </cell>
        </row>
        <row r="123">
          <cell r="B123" t="str">
            <v>00196</v>
          </cell>
        </row>
        <row r="124">
          <cell r="B124" t="str">
            <v>00197</v>
          </cell>
        </row>
        <row r="125">
          <cell r="B125" t="str">
            <v>00200</v>
          </cell>
        </row>
        <row r="126">
          <cell r="B126" t="str">
            <v>00203</v>
          </cell>
        </row>
        <row r="127">
          <cell r="B127" t="str">
            <v>00204</v>
          </cell>
        </row>
        <row r="128">
          <cell r="B128" t="str">
            <v>00235</v>
          </cell>
        </row>
        <row r="129">
          <cell r="B129" t="str">
            <v>00042</v>
          </cell>
        </row>
        <row r="130">
          <cell r="B130" t="str">
            <v>00236 (Exception)</v>
          </cell>
        </row>
        <row r="131">
          <cell r="B131" t="str">
            <v>00221 (Exception)</v>
          </cell>
        </row>
        <row r="132">
          <cell r="B132" t="str">
            <v>00146</v>
          </cell>
        </row>
        <row r="133">
          <cell r="B133" t="str">
            <v>00084</v>
          </cell>
        </row>
        <row r="134">
          <cell r="B134" t="str">
            <v>00152</v>
          </cell>
        </row>
        <row r="135">
          <cell r="B135" t="str">
            <v>00153</v>
          </cell>
        </row>
        <row r="136">
          <cell r="B136" t="str">
            <v>00131</v>
          </cell>
        </row>
      </sheetData>
      <sheetData sheetId="5">
        <row r="1">
          <cell r="B1" t="str">
            <v>Internal Edit No.</v>
          </cell>
        </row>
        <row r="2">
          <cell r="B2" t="str">
            <v>00227</v>
          </cell>
        </row>
        <row r="3">
          <cell r="B3" t="str">
            <v>00011</v>
          </cell>
        </row>
        <row r="4">
          <cell r="B4" t="str">
            <v>00008</v>
          </cell>
        </row>
        <row r="5">
          <cell r="B5" t="str">
            <v>00009</v>
          </cell>
        </row>
        <row r="6">
          <cell r="B6" t="str">
            <v>00012</v>
          </cell>
        </row>
        <row r="7">
          <cell r="B7" t="str">
            <v>00013</v>
          </cell>
        </row>
        <row r="8">
          <cell r="B8" t="str">
            <v>00228</v>
          </cell>
        </row>
        <row r="9">
          <cell r="B9" t="str">
            <v>00016</v>
          </cell>
        </row>
        <row r="10">
          <cell r="B10" t="str">
            <v>00018</v>
          </cell>
        </row>
        <row r="11">
          <cell r="B11" t="str">
            <v>00229</v>
          </cell>
        </row>
        <row r="12">
          <cell r="B12" t="str">
            <v>00021</v>
          </cell>
        </row>
        <row r="13">
          <cell r="B13" t="str">
            <v>00231</v>
          </cell>
        </row>
        <row r="14">
          <cell r="B14" t="str">
            <v>00034</v>
          </cell>
        </row>
        <row r="15">
          <cell r="B15" t="str">
            <v>00026</v>
          </cell>
        </row>
        <row r="16">
          <cell r="B16" t="str">
            <v>00027</v>
          </cell>
        </row>
        <row r="17">
          <cell r="B17" t="str">
            <v>00028</v>
          </cell>
        </row>
        <row r="18">
          <cell r="B18" t="str">
            <v>00030</v>
          </cell>
        </row>
        <row r="19">
          <cell r="B19" t="str">
            <v>00035</v>
          </cell>
        </row>
        <row r="20">
          <cell r="B20" t="str">
            <v>00036</v>
          </cell>
        </row>
        <row r="21">
          <cell r="B21" t="str">
            <v>00037</v>
          </cell>
        </row>
        <row r="22">
          <cell r="B22" t="str">
            <v>00230</v>
          </cell>
        </row>
        <row r="23">
          <cell r="B23" t="str">
            <v>00040</v>
          </cell>
        </row>
        <row r="24">
          <cell r="B24" t="str">
            <v>00041</v>
          </cell>
        </row>
        <row r="25">
          <cell r="B25" t="str">
            <v>00243</v>
          </cell>
        </row>
        <row r="26">
          <cell r="B26" t="str">
            <v>00042</v>
          </cell>
        </row>
        <row r="27">
          <cell r="B27" t="str">
            <v>00043</v>
          </cell>
        </row>
        <row r="28">
          <cell r="B28" t="str">
            <v>00044</v>
          </cell>
        </row>
        <row r="29">
          <cell r="B29" t="str">
            <v>00045</v>
          </cell>
        </row>
        <row r="30">
          <cell r="B30" t="str">
            <v>00046</v>
          </cell>
        </row>
        <row r="31">
          <cell r="B31" t="str">
            <v>00047</v>
          </cell>
        </row>
        <row r="32">
          <cell r="B32" t="str">
            <v>00048</v>
          </cell>
        </row>
        <row r="33">
          <cell r="B33" t="str">
            <v>00049</v>
          </cell>
        </row>
        <row r="34">
          <cell r="B34" t="str">
            <v>00055</v>
          </cell>
        </row>
        <row r="35">
          <cell r="B35" t="str">
            <v>00056</v>
          </cell>
        </row>
        <row r="36">
          <cell r="B36" t="str">
            <v>00058</v>
          </cell>
        </row>
        <row r="37">
          <cell r="B37" t="str">
            <v>00059</v>
          </cell>
        </row>
        <row r="38">
          <cell r="B38" t="str">
            <v>00060</v>
          </cell>
        </row>
        <row r="39">
          <cell r="B39" t="str">
            <v>00061</v>
          </cell>
        </row>
        <row r="40">
          <cell r="B40" t="str">
            <v>00062</v>
          </cell>
        </row>
        <row r="41">
          <cell r="B41" t="str">
            <v>00063</v>
          </cell>
        </row>
        <row r="42">
          <cell r="B42" t="str">
            <v>00064</v>
          </cell>
        </row>
        <row r="43">
          <cell r="B43" t="str">
            <v>00066</v>
          </cell>
        </row>
        <row r="44">
          <cell r="B44" t="str">
            <v>00067</v>
          </cell>
        </row>
        <row r="45">
          <cell r="B45" t="str">
            <v>00068</v>
          </cell>
        </row>
        <row r="46">
          <cell r="B46" t="str">
            <v>00069</v>
          </cell>
        </row>
        <row r="47">
          <cell r="B47" t="str">
            <v>00070</v>
          </cell>
        </row>
        <row r="48">
          <cell r="B48" t="str">
            <v>00071</v>
          </cell>
        </row>
        <row r="49">
          <cell r="B49" t="str">
            <v>00074</v>
          </cell>
        </row>
        <row r="50">
          <cell r="B50" t="str">
            <v>00079</v>
          </cell>
        </row>
        <row r="51">
          <cell r="B51" t="str">
            <v>00080</v>
          </cell>
        </row>
        <row r="52">
          <cell r="B52" t="str">
            <v>00081</v>
          </cell>
        </row>
        <row r="53">
          <cell r="B53" t="str">
            <v>00083</v>
          </cell>
        </row>
        <row r="54">
          <cell r="B54" t="str">
            <v>00084</v>
          </cell>
        </row>
        <row r="55">
          <cell r="B55" t="str">
            <v>00085</v>
          </cell>
        </row>
        <row r="56">
          <cell r="B56" t="str">
            <v>00086</v>
          </cell>
        </row>
        <row r="57">
          <cell r="B57" t="str">
            <v>00087</v>
          </cell>
        </row>
        <row r="58">
          <cell r="B58" t="str">
            <v>00232</v>
          </cell>
        </row>
        <row r="59">
          <cell r="B59" t="str">
            <v>00089</v>
          </cell>
        </row>
        <row r="60">
          <cell r="B60" t="str">
            <v>00090</v>
          </cell>
        </row>
        <row r="61">
          <cell r="B61" t="str">
            <v>00091</v>
          </cell>
        </row>
        <row r="62">
          <cell r="B62" t="str">
            <v>00092</v>
          </cell>
        </row>
        <row r="63">
          <cell r="B63" t="str">
            <v>00094</v>
          </cell>
        </row>
        <row r="64">
          <cell r="B64" t="str">
            <v>00095</v>
          </cell>
        </row>
        <row r="65">
          <cell r="B65" t="str">
            <v>00097</v>
          </cell>
        </row>
        <row r="66">
          <cell r="B66" t="str">
            <v>00099</v>
          </cell>
        </row>
        <row r="67">
          <cell r="B67" t="str">
            <v>00101</v>
          </cell>
        </row>
        <row r="68">
          <cell r="B68" t="str">
            <v>00103</v>
          </cell>
        </row>
        <row r="69">
          <cell r="B69" t="str">
            <v>00105</v>
          </cell>
        </row>
        <row r="70">
          <cell r="B70" t="str">
            <v>00106</v>
          </cell>
        </row>
        <row r="71">
          <cell r="B71" t="str">
            <v>00107</v>
          </cell>
        </row>
        <row r="72">
          <cell r="B72" t="str">
            <v>00108</v>
          </cell>
        </row>
        <row r="73">
          <cell r="B73" t="str">
            <v>00109</v>
          </cell>
        </row>
        <row r="74">
          <cell r="B74" t="str">
            <v>00110</v>
          </cell>
        </row>
        <row r="75">
          <cell r="B75" t="str">
            <v>00111</v>
          </cell>
        </row>
        <row r="76">
          <cell r="B76" t="str">
            <v>00112</v>
          </cell>
        </row>
        <row r="77">
          <cell r="B77" t="str">
            <v>00113</v>
          </cell>
        </row>
        <row r="78">
          <cell r="B78" t="str">
            <v>00114</v>
          </cell>
        </row>
        <row r="79">
          <cell r="B79" t="str">
            <v>00115</v>
          </cell>
        </row>
        <row r="80">
          <cell r="B80" t="str">
            <v>00116</v>
          </cell>
        </row>
        <row r="81">
          <cell r="B81" t="str">
            <v>00118</v>
          </cell>
        </row>
        <row r="82">
          <cell r="B82" t="str">
            <v>00119</v>
          </cell>
        </row>
        <row r="83">
          <cell r="B83" t="str">
            <v>00120</v>
          </cell>
        </row>
        <row r="84">
          <cell r="B84" t="str">
            <v>00121</v>
          </cell>
        </row>
        <row r="85">
          <cell r="B85" t="str">
            <v>00122</v>
          </cell>
        </row>
        <row r="86">
          <cell r="B86" t="str">
            <v>00123</v>
          </cell>
        </row>
        <row r="87">
          <cell r="B87" t="str">
            <v>00126</v>
          </cell>
        </row>
        <row r="88">
          <cell r="B88" t="str">
            <v>00127</v>
          </cell>
        </row>
        <row r="89">
          <cell r="B89" t="str">
            <v>00128</v>
          </cell>
        </row>
        <row r="90">
          <cell r="B90" t="str">
            <v>00129</v>
          </cell>
        </row>
        <row r="91">
          <cell r="B91" t="str">
            <v>00130 (Exception)</v>
          </cell>
        </row>
        <row r="92">
          <cell r="B92" t="str">
            <v>00131</v>
          </cell>
        </row>
        <row r="93">
          <cell r="B93" t="str">
            <v>00133</v>
          </cell>
        </row>
        <row r="94">
          <cell r="B94" t="str">
            <v>00057</v>
          </cell>
        </row>
        <row r="95">
          <cell r="B95" t="str">
            <v>00134</v>
          </cell>
        </row>
        <row r="96">
          <cell r="B96" t="str">
            <v>00222</v>
          </cell>
        </row>
        <row r="97">
          <cell r="B97" t="str">
            <v>00102 (Exception)</v>
          </cell>
        </row>
        <row r="98">
          <cell r="B98" t="str">
            <v>00135 (Exception)</v>
          </cell>
        </row>
        <row r="99">
          <cell r="B99" t="str">
            <v>00221 (Exception)</v>
          </cell>
        </row>
      </sheetData>
      <sheetData sheetId="6">
        <row r="1">
          <cell r="B1" t="str">
            <v>Internal Edit No.</v>
          </cell>
        </row>
        <row r="2">
          <cell r="B2" t="str">
            <v>00011</v>
          </cell>
        </row>
        <row r="3">
          <cell r="B3" t="str">
            <v>00008</v>
          </cell>
        </row>
        <row r="4">
          <cell r="B4" t="str">
            <v>00009</v>
          </cell>
        </row>
        <row r="5">
          <cell r="B5" t="str">
            <v>00012</v>
          </cell>
        </row>
        <row r="6">
          <cell r="B6" t="str">
            <v>00013</v>
          </cell>
        </row>
        <row r="7">
          <cell r="B7" t="str">
            <v>00014</v>
          </cell>
        </row>
        <row r="8">
          <cell r="B8" t="str">
            <v>00018</v>
          </cell>
        </row>
        <row r="9">
          <cell r="B9" t="str">
            <v>00019</v>
          </cell>
        </row>
        <row r="10">
          <cell r="B10" t="str">
            <v>00025</v>
          </cell>
        </row>
        <row r="11">
          <cell r="B11" t="str">
            <v>00026</v>
          </cell>
        </row>
        <row r="12">
          <cell r="B12" t="str">
            <v>00027</v>
          </cell>
        </row>
        <row r="13">
          <cell r="B13" t="str">
            <v>00028</v>
          </cell>
        </row>
        <row r="14">
          <cell r="B14" t="str">
            <v>00030</v>
          </cell>
        </row>
        <row r="15">
          <cell r="B15" t="str">
            <v>00035</v>
          </cell>
        </row>
        <row r="16">
          <cell r="B16" t="str">
            <v>00036</v>
          </cell>
        </row>
        <row r="17">
          <cell r="B17" t="str">
            <v>00037</v>
          </cell>
        </row>
        <row r="18">
          <cell r="B18" t="str">
            <v>00039</v>
          </cell>
        </row>
        <row r="19">
          <cell r="B19" t="str">
            <v>00041</v>
          </cell>
        </row>
        <row r="20">
          <cell r="B20" t="str">
            <v>00042</v>
          </cell>
        </row>
        <row r="21">
          <cell r="B21" t="str">
            <v>00043</v>
          </cell>
        </row>
        <row r="22">
          <cell r="B22" t="str">
            <v>00044</v>
          </cell>
        </row>
        <row r="23">
          <cell r="B23" t="str">
            <v>00045</v>
          </cell>
        </row>
        <row r="24">
          <cell r="B24" t="str">
            <v>00046</v>
          </cell>
        </row>
        <row r="25">
          <cell r="B25" t="str">
            <v>00047</v>
          </cell>
        </row>
        <row r="26">
          <cell r="B26" t="str">
            <v>00048</v>
          </cell>
        </row>
        <row r="27">
          <cell r="B27" t="str">
            <v>00049</v>
          </cell>
        </row>
        <row r="28">
          <cell r="B28" t="str">
            <v>00055</v>
          </cell>
        </row>
        <row r="29">
          <cell r="B29" t="str">
            <v>00056</v>
          </cell>
        </row>
        <row r="30">
          <cell r="B30" t="str">
            <v>00058</v>
          </cell>
        </row>
        <row r="31">
          <cell r="B31" t="str">
            <v>00059</v>
          </cell>
        </row>
        <row r="32">
          <cell r="B32" t="str">
            <v>00060</v>
          </cell>
        </row>
        <row r="33">
          <cell r="B33" t="str">
            <v>00061</v>
          </cell>
        </row>
        <row r="34">
          <cell r="B34" t="str">
            <v>00062</v>
          </cell>
        </row>
        <row r="35">
          <cell r="B35" t="str">
            <v>00063</v>
          </cell>
        </row>
        <row r="36">
          <cell r="B36" t="str">
            <v>00064</v>
          </cell>
        </row>
        <row r="37">
          <cell r="B37" t="str">
            <v>00066</v>
          </cell>
        </row>
        <row r="38">
          <cell r="B38" t="str">
            <v>00067</v>
          </cell>
        </row>
        <row r="39">
          <cell r="B39" t="str">
            <v>00068</v>
          </cell>
        </row>
        <row r="40">
          <cell r="B40" t="str">
            <v>00069</v>
          </cell>
        </row>
        <row r="41">
          <cell r="B41" t="str">
            <v>00070</v>
          </cell>
        </row>
        <row r="42">
          <cell r="B42" t="str">
            <v>00071</v>
          </cell>
        </row>
        <row r="43">
          <cell r="B43" t="str">
            <v>00074</v>
          </cell>
        </row>
        <row r="44">
          <cell r="B44" t="str">
            <v>00079</v>
          </cell>
        </row>
        <row r="45">
          <cell r="B45" t="str">
            <v>00080</v>
          </cell>
        </row>
        <row r="46">
          <cell r="B46" t="str">
            <v>00081</v>
          </cell>
        </row>
        <row r="47">
          <cell r="B47" t="str">
            <v>00083</v>
          </cell>
        </row>
        <row r="48">
          <cell r="B48" t="str">
            <v>00084</v>
          </cell>
        </row>
        <row r="49">
          <cell r="B49" t="str">
            <v>00085</v>
          </cell>
        </row>
        <row r="50">
          <cell r="B50" t="str">
            <v>00086</v>
          </cell>
        </row>
        <row r="51">
          <cell r="B51" t="str">
            <v>00087</v>
          </cell>
        </row>
        <row r="52">
          <cell r="B52" t="str">
            <v>00224</v>
          </cell>
        </row>
        <row r="53">
          <cell r="B53" t="str">
            <v>00090</v>
          </cell>
        </row>
        <row r="54">
          <cell r="B54" t="str">
            <v>00091</v>
          </cell>
        </row>
        <row r="55">
          <cell r="B55" t="str">
            <v>00092</v>
          </cell>
        </row>
        <row r="56">
          <cell r="B56" t="str">
            <v>00094</v>
          </cell>
        </row>
        <row r="57">
          <cell r="B57" t="str">
            <v>00095</v>
          </cell>
        </row>
        <row r="58">
          <cell r="B58" t="str">
            <v>00097</v>
          </cell>
        </row>
        <row r="59">
          <cell r="B59" t="str">
            <v>00099</v>
          </cell>
        </row>
        <row r="60">
          <cell r="B60" t="str">
            <v>00101</v>
          </cell>
        </row>
        <row r="61">
          <cell r="B61" t="str">
            <v>00103</v>
          </cell>
        </row>
        <row r="62">
          <cell r="B62" t="str">
            <v>00105</v>
          </cell>
        </row>
        <row r="63">
          <cell r="B63" t="str">
            <v>00106</v>
          </cell>
        </row>
        <row r="64">
          <cell r="B64" t="str">
            <v>00107</v>
          </cell>
        </row>
        <row r="65">
          <cell r="B65" t="str">
            <v>00108</v>
          </cell>
        </row>
        <row r="66">
          <cell r="B66" t="str">
            <v>00109</v>
          </cell>
        </row>
        <row r="67">
          <cell r="B67" t="str">
            <v>00110</v>
          </cell>
        </row>
        <row r="68">
          <cell r="B68" t="str">
            <v>00111</v>
          </cell>
        </row>
        <row r="69">
          <cell r="B69" t="str">
            <v>00112</v>
          </cell>
        </row>
        <row r="70">
          <cell r="B70" t="str">
            <v>00113</v>
          </cell>
        </row>
        <row r="71">
          <cell r="B71" t="str">
            <v>00114</v>
          </cell>
        </row>
        <row r="72">
          <cell r="B72" t="str">
            <v>00115</v>
          </cell>
        </row>
        <row r="73">
          <cell r="B73" t="str">
            <v>00116</v>
          </cell>
        </row>
        <row r="74">
          <cell r="B74" t="str">
            <v>00118</v>
          </cell>
        </row>
        <row r="75">
          <cell r="B75" t="str">
            <v>00119</v>
          </cell>
        </row>
        <row r="76">
          <cell r="B76" t="str">
            <v>00120</v>
          </cell>
        </row>
        <row r="77">
          <cell r="B77" t="str">
            <v>00121</v>
          </cell>
        </row>
        <row r="78">
          <cell r="B78" t="str">
            <v>00122</v>
          </cell>
        </row>
        <row r="79">
          <cell r="B79" t="str">
            <v>00123</v>
          </cell>
        </row>
        <row r="80">
          <cell r="B80" t="str">
            <v>00126</v>
          </cell>
        </row>
        <row r="81">
          <cell r="B81" t="str">
            <v>00127</v>
          </cell>
        </row>
        <row r="82">
          <cell r="B82" t="str">
            <v>00128</v>
          </cell>
        </row>
        <row r="83">
          <cell r="B83" t="str">
            <v>00129</v>
          </cell>
        </row>
        <row r="84">
          <cell r="B84" t="str">
            <v>00130 (Exception)</v>
          </cell>
        </row>
        <row r="85">
          <cell r="B85" t="str">
            <v>00131</v>
          </cell>
        </row>
        <row r="86">
          <cell r="B86" t="str">
            <v>00133</v>
          </cell>
        </row>
        <row r="87">
          <cell r="B87" t="str">
            <v>00134</v>
          </cell>
        </row>
        <row r="88">
          <cell r="B88" t="str">
            <v>00222</v>
          </cell>
        </row>
        <row r="89">
          <cell r="B89" t="str">
            <v>00102 (Exception)</v>
          </cell>
        </row>
        <row r="90">
          <cell r="B90" t="str">
            <v>00135 (Exception)</v>
          </cell>
        </row>
        <row r="91">
          <cell r="B91" t="str">
            <v>00221 (Exception)</v>
          </cell>
        </row>
        <row r="92">
          <cell r="B92" t="str">
            <v>00323</v>
          </cell>
        </row>
        <row r="93">
          <cell r="B93" t="str">
            <v>00324</v>
          </cell>
        </row>
        <row r="94">
          <cell r="B94" t="str">
            <v>00319</v>
          </cell>
        </row>
        <row r="95">
          <cell r="B95" t="str">
            <v>00344</v>
          </cell>
        </row>
        <row r="96">
          <cell r="B96" t="str">
            <v>00322</v>
          </cell>
        </row>
        <row r="97">
          <cell r="B97" t="str">
            <v>00226</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PAA_LBR_MI_837"/>
      <sheetName val="Amount"/>
      <sheetName val="Archive"/>
      <sheetName val="Temp"/>
    </sheetNames>
    <sheetDataSet>
      <sheetData sheetId="0"/>
      <sheetData sheetId="1"/>
      <sheetData sheetId="2"/>
      <sheetData sheetId="3">
        <row r="1">
          <cell r="G1" t="str">
            <v>MetaData Cids</v>
          </cell>
          <cell r="H1" t="str">
            <v>Null?</v>
          </cell>
        </row>
        <row r="2">
          <cell r="G2">
            <v>1</v>
          </cell>
          <cell r="H2" t="str">
            <v>Y</v>
          </cell>
        </row>
        <row r="3">
          <cell r="G3">
            <v>1</v>
          </cell>
          <cell r="H3" t="str">
            <v>Y</v>
          </cell>
        </row>
        <row r="4">
          <cell r="G4">
            <v>2</v>
          </cell>
          <cell r="H4" t="str">
            <v>Y</v>
          </cell>
        </row>
        <row r="5">
          <cell r="G5">
            <v>3</v>
          </cell>
          <cell r="H5" t="str">
            <v>N</v>
          </cell>
        </row>
        <row r="6">
          <cell r="G6">
            <v>3</v>
          </cell>
          <cell r="H6" t="str">
            <v>N</v>
          </cell>
        </row>
        <row r="7">
          <cell r="G7">
            <v>6</v>
          </cell>
          <cell r="H7" t="str">
            <v>N</v>
          </cell>
        </row>
        <row r="8">
          <cell r="G8">
            <v>7</v>
          </cell>
          <cell r="H8" t="str">
            <v>N</v>
          </cell>
        </row>
        <row r="9">
          <cell r="G9">
            <v>7</v>
          </cell>
          <cell r="H9" t="str">
            <v>N</v>
          </cell>
        </row>
        <row r="10">
          <cell r="G10">
            <v>8</v>
          </cell>
          <cell r="H10" t="str">
            <v>N</v>
          </cell>
        </row>
        <row r="11">
          <cell r="G11">
            <v>9</v>
          </cell>
          <cell r="H11" t="str">
            <v>Y</v>
          </cell>
        </row>
        <row r="12">
          <cell r="G12">
            <v>10</v>
          </cell>
          <cell r="H12" t="str">
            <v>Y</v>
          </cell>
        </row>
        <row r="13">
          <cell r="G13">
            <v>11</v>
          </cell>
          <cell r="H13" t="str">
            <v>Y</v>
          </cell>
        </row>
        <row r="14">
          <cell r="G14">
            <v>12</v>
          </cell>
          <cell r="H14" t="str">
            <v>N</v>
          </cell>
        </row>
        <row r="15">
          <cell r="G15">
            <v>13</v>
          </cell>
          <cell r="H15" t="str">
            <v>N</v>
          </cell>
        </row>
        <row r="16">
          <cell r="G16">
            <v>13</v>
          </cell>
          <cell r="H16" t="str">
            <v>N</v>
          </cell>
        </row>
        <row r="17">
          <cell r="G17">
            <v>16</v>
          </cell>
          <cell r="H17" t="str">
            <v>N</v>
          </cell>
        </row>
        <row r="18">
          <cell r="G18">
            <v>16</v>
          </cell>
          <cell r="H18" t="str">
            <v>N</v>
          </cell>
        </row>
        <row r="19">
          <cell r="G19">
            <v>17</v>
          </cell>
          <cell r="H19" t="str">
            <v>N</v>
          </cell>
        </row>
        <row r="20">
          <cell r="G20">
            <v>17</v>
          </cell>
          <cell r="H20" t="str">
            <v>N</v>
          </cell>
        </row>
        <row r="21">
          <cell r="G21">
            <v>18</v>
          </cell>
          <cell r="H21" t="str">
            <v>N</v>
          </cell>
        </row>
        <row r="22">
          <cell r="G22">
            <v>18</v>
          </cell>
          <cell r="H22" t="str">
            <v>N</v>
          </cell>
        </row>
        <row r="23">
          <cell r="G23">
            <v>19</v>
          </cell>
          <cell r="H23" t="str">
            <v>N</v>
          </cell>
        </row>
        <row r="24">
          <cell r="G24">
            <v>19</v>
          </cell>
          <cell r="H24" t="str">
            <v>N</v>
          </cell>
        </row>
        <row r="25">
          <cell r="G25">
            <v>20</v>
          </cell>
          <cell r="H25" t="str">
            <v>N</v>
          </cell>
        </row>
        <row r="26">
          <cell r="G26">
            <v>23</v>
          </cell>
          <cell r="H26" t="str">
            <v>Y</v>
          </cell>
        </row>
        <row r="27">
          <cell r="G27">
            <v>25</v>
          </cell>
          <cell r="H27" t="str">
            <v>N</v>
          </cell>
        </row>
        <row r="28">
          <cell r="G28">
            <v>26</v>
          </cell>
          <cell r="H28" t="str">
            <v>N</v>
          </cell>
        </row>
        <row r="29">
          <cell r="G29">
            <v>26</v>
          </cell>
          <cell r="H29" t="str">
            <v>N</v>
          </cell>
        </row>
        <row r="30">
          <cell r="G30">
            <v>27</v>
          </cell>
          <cell r="H30" t="str">
            <v>N</v>
          </cell>
        </row>
        <row r="31">
          <cell r="G31">
            <v>31</v>
          </cell>
          <cell r="H31" t="str">
            <v>N</v>
          </cell>
        </row>
        <row r="32">
          <cell r="G32">
            <v>32</v>
          </cell>
          <cell r="H32" t="str">
            <v>Y</v>
          </cell>
        </row>
        <row r="33">
          <cell r="G33">
            <v>33</v>
          </cell>
          <cell r="H33" t="str">
            <v>Y</v>
          </cell>
        </row>
        <row r="34">
          <cell r="G34">
            <v>34</v>
          </cell>
          <cell r="H34" t="str">
            <v>Y</v>
          </cell>
        </row>
        <row r="35">
          <cell r="G35">
            <v>35</v>
          </cell>
          <cell r="H35" t="str">
            <v>N</v>
          </cell>
        </row>
        <row r="36">
          <cell r="G36">
            <v>36</v>
          </cell>
          <cell r="H36" t="str">
            <v>Y</v>
          </cell>
        </row>
        <row r="37">
          <cell r="G37">
            <v>37</v>
          </cell>
          <cell r="H37" t="str">
            <v>N</v>
          </cell>
        </row>
        <row r="38">
          <cell r="G38">
            <v>37</v>
          </cell>
          <cell r="H38" t="str">
            <v>N</v>
          </cell>
        </row>
        <row r="39">
          <cell r="G39">
            <v>38</v>
          </cell>
          <cell r="H39" t="str">
            <v>N</v>
          </cell>
        </row>
        <row r="40">
          <cell r="G40">
            <v>38</v>
          </cell>
          <cell r="H40" t="str">
            <v>N</v>
          </cell>
        </row>
        <row r="41">
          <cell r="G41">
            <v>40</v>
          </cell>
          <cell r="H41" t="str">
            <v>N</v>
          </cell>
        </row>
        <row r="42">
          <cell r="G42">
            <v>40</v>
          </cell>
          <cell r="H42" t="str">
            <v>N</v>
          </cell>
        </row>
        <row r="43">
          <cell r="G43">
            <v>41</v>
          </cell>
          <cell r="H43" t="str">
            <v>N</v>
          </cell>
        </row>
        <row r="44">
          <cell r="G44">
            <v>42</v>
          </cell>
          <cell r="H44" t="str">
            <v>N</v>
          </cell>
        </row>
        <row r="45">
          <cell r="G45">
            <v>42</v>
          </cell>
          <cell r="H45" t="str">
            <v>N</v>
          </cell>
        </row>
        <row r="46">
          <cell r="G46">
            <v>43</v>
          </cell>
          <cell r="H46" t="str">
            <v>Y</v>
          </cell>
        </row>
        <row r="47">
          <cell r="G47">
            <v>43</v>
          </cell>
          <cell r="H47" t="str">
            <v>Y</v>
          </cell>
        </row>
        <row r="48">
          <cell r="G48">
            <v>44</v>
          </cell>
          <cell r="H48" t="str">
            <v>Y</v>
          </cell>
        </row>
        <row r="49">
          <cell r="G49">
            <v>45</v>
          </cell>
          <cell r="H49" t="str">
            <v>N</v>
          </cell>
        </row>
        <row r="50">
          <cell r="G50">
            <v>46</v>
          </cell>
          <cell r="H50" t="str">
            <v>N</v>
          </cell>
        </row>
        <row r="51">
          <cell r="G51">
            <v>46</v>
          </cell>
          <cell r="H51" t="str">
            <v>N</v>
          </cell>
        </row>
        <row r="52">
          <cell r="G52">
            <v>47</v>
          </cell>
          <cell r="H52" t="str">
            <v>N</v>
          </cell>
        </row>
        <row r="53">
          <cell r="G53">
            <v>47</v>
          </cell>
          <cell r="H53" t="str">
            <v>N</v>
          </cell>
        </row>
        <row r="54">
          <cell r="G54">
            <v>48</v>
          </cell>
          <cell r="H54" t="str">
            <v>Y</v>
          </cell>
        </row>
        <row r="55">
          <cell r="G55">
            <v>49</v>
          </cell>
          <cell r="H55" t="str">
            <v>Y</v>
          </cell>
        </row>
        <row r="56">
          <cell r="G56">
            <v>50</v>
          </cell>
          <cell r="H56" t="str">
            <v>N</v>
          </cell>
        </row>
        <row r="57">
          <cell r="G57">
            <v>51</v>
          </cell>
          <cell r="H57" t="str">
            <v>N</v>
          </cell>
        </row>
        <row r="58">
          <cell r="G58">
            <v>52</v>
          </cell>
          <cell r="H58" t="str">
            <v>N</v>
          </cell>
        </row>
        <row r="59">
          <cell r="G59">
            <v>53</v>
          </cell>
          <cell r="H59" t="str">
            <v>N</v>
          </cell>
        </row>
        <row r="60">
          <cell r="G60">
            <v>54</v>
          </cell>
          <cell r="H60" t="str">
            <v>N</v>
          </cell>
        </row>
        <row r="61">
          <cell r="G61">
            <v>54</v>
          </cell>
          <cell r="H61" t="str">
            <v>N</v>
          </cell>
        </row>
        <row r="62">
          <cell r="G62">
            <v>55</v>
          </cell>
          <cell r="H62" t="str">
            <v>N</v>
          </cell>
        </row>
        <row r="63">
          <cell r="G63">
            <v>66</v>
          </cell>
          <cell r="H63" t="str">
            <v>N</v>
          </cell>
        </row>
        <row r="64">
          <cell r="G64">
            <v>66</v>
          </cell>
          <cell r="H64" t="str">
            <v>N</v>
          </cell>
        </row>
        <row r="65">
          <cell r="G65">
            <v>67</v>
          </cell>
          <cell r="H65" t="str">
            <v>N</v>
          </cell>
        </row>
        <row r="66">
          <cell r="G66">
            <v>68</v>
          </cell>
          <cell r="H66" t="str">
            <v>N</v>
          </cell>
        </row>
        <row r="67">
          <cell r="G67">
            <v>70</v>
          </cell>
          <cell r="H67" t="str">
            <v>N</v>
          </cell>
        </row>
        <row r="68">
          <cell r="G68">
            <v>70</v>
          </cell>
          <cell r="H68" t="str">
            <v>N</v>
          </cell>
        </row>
        <row r="69">
          <cell r="G69">
            <v>71</v>
          </cell>
          <cell r="H69" t="str">
            <v>Y</v>
          </cell>
        </row>
        <row r="70">
          <cell r="G70">
            <v>71</v>
          </cell>
          <cell r="H70" t="str">
            <v>Y</v>
          </cell>
        </row>
        <row r="71">
          <cell r="G71">
            <v>72</v>
          </cell>
          <cell r="H71" t="str">
            <v>Y</v>
          </cell>
        </row>
        <row r="72">
          <cell r="G72">
            <v>72</v>
          </cell>
          <cell r="H72" t="str">
            <v>Y</v>
          </cell>
        </row>
        <row r="73">
          <cell r="G73">
            <v>73</v>
          </cell>
          <cell r="H73" t="str">
            <v>Y</v>
          </cell>
        </row>
        <row r="74">
          <cell r="G74">
            <v>73</v>
          </cell>
          <cell r="H74" t="str">
            <v>Y</v>
          </cell>
        </row>
        <row r="75">
          <cell r="G75">
            <v>74</v>
          </cell>
          <cell r="H75" t="str">
            <v>Y</v>
          </cell>
        </row>
        <row r="76">
          <cell r="G76">
            <v>74</v>
          </cell>
          <cell r="H76" t="str">
            <v>Y</v>
          </cell>
        </row>
        <row r="77">
          <cell r="G77">
            <v>75</v>
          </cell>
          <cell r="H77" t="str">
            <v>Y</v>
          </cell>
        </row>
        <row r="78">
          <cell r="G78">
            <v>75</v>
          </cell>
          <cell r="H78" t="str">
            <v>Y</v>
          </cell>
        </row>
        <row r="79">
          <cell r="G79">
            <v>76</v>
          </cell>
          <cell r="H79" t="str">
            <v>N</v>
          </cell>
        </row>
        <row r="80">
          <cell r="G80">
            <v>76</v>
          </cell>
          <cell r="H80" t="str">
            <v>N</v>
          </cell>
        </row>
        <row r="81">
          <cell r="G81">
            <v>77</v>
          </cell>
          <cell r="H81" t="str">
            <v>N</v>
          </cell>
        </row>
        <row r="82">
          <cell r="G82">
            <v>77</v>
          </cell>
          <cell r="H82" t="str">
            <v>N</v>
          </cell>
        </row>
        <row r="83">
          <cell r="G83">
            <v>80</v>
          </cell>
          <cell r="H83" t="str">
            <v>N</v>
          </cell>
        </row>
        <row r="84">
          <cell r="G84">
            <v>81</v>
          </cell>
          <cell r="H84" t="str">
            <v>N</v>
          </cell>
        </row>
        <row r="85">
          <cell r="G85">
            <v>82</v>
          </cell>
          <cell r="H85" t="str">
            <v>N</v>
          </cell>
        </row>
        <row r="86">
          <cell r="G86">
            <v>83</v>
          </cell>
          <cell r="H86" t="str">
            <v>N</v>
          </cell>
        </row>
        <row r="87">
          <cell r="G87">
            <v>84</v>
          </cell>
          <cell r="H87" t="str">
            <v>N</v>
          </cell>
        </row>
        <row r="88">
          <cell r="G88">
            <v>85</v>
          </cell>
          <cell r="H88" t="str">
            <v>N</v>
          </cell>
        </row>
        <row r="89">
          <cell r="G89">
            <v>86</v>
          </cell>
          <cell r="H89" t="str">
            <v>Y</v>
          </cell>
        </row>
        <row r="90">
          <cell r="G90">
            <v>86</v>
          </cell>
          <cell r="H90" t="str">
            <v>Y</v>
          </cell>
        </row>
        <row r="91">
          <cell r="G91">
            <v>87</v>
          </cell>
          <cell r="H91" t="str">
            <v>Y</v>
          </cell>
        </row>
        <row r="92">
          <cell r="G92">
            <v>88</v>
          </cell>
          <cell r="H92" t="str">
            <v>Y</v>
          </cell>
        </row>
        <row r="93">
          <cell r="G93">
            <v>89</v>
          </cell>
          <cell r="H93" t="str">
            <v>Y</v>
          </cell>
        </row>
        <row r="94">
          <cell r="G94">
            <v>90</v>
          </cell>
          <cell r="H94" t="str">
            <v>Y</v>
          </cell>
        </row>
        <row r="95">
          <cell r="G95">
            <v>91</v>
          </cell>
          <cell r="H95" t="str">
            <v>Y</v>
          </cell>
        </row>
        <row r="96">
          <cell r="G96">
            <v>92</v>
          </cell>
          <cell r="H96" t="str">
            <v>Y</v>
          </cell>
        </row>
        <row r="97">
          <cell r="G97">
            <v>93</v>
          </cell>
          <cell r="H97" t="str">
            <v>Y</v>
          </cell>
        </row>
        <row r="98">
          <cell r="G98">
            <v>94</v>
          </cell>
          <cell r="H98" t="str">
            <v>N</v>
          </cell>
        </row>
        <row r="99">
          <cell r="G99">
            <v>95</v>
          </cell>
          <cell r="H99" t="str">
            <v>N</v>
          </cell>
        </row>
        <row r="100">
          <cell r="G100">
            <v>96</v>
          </cell>
          <cell r="H100" t="str">
            <v>N</v>
          </cell>
        </row>
        <row r="101">
          <cell r="G101">
            <v>97</v>
          </cell>
          <cell r="H101" t="str">
            <v>N</v>
          </cell>
        </row>
        <row r="102">
          <cell r="G102">
            <v>98</v>
          </cell>
          <cell r="H102" t="str">
            <v>Y</v>
          </cell>
        </row>
        <row r="103">
          <cell r="G103">
            <v>99</v>
          </cell>
          <cell r="H103" t="str">
            <v>Y</v>
          </cell>
        </row>
        <row r="104">
          <cell r="G104">
            <v>104</v>
          </cell>
          <cell r="H104" t="str">
            <v>N</v>
          </cell>
        </row>
        <row r="105">
          <cell r="G105">
            <v>105</v>
          </cell>
          <cell r="H105" t="str">
            <v>N</v>
          </cell>
        </row>
        <row r="106">
          <cell r="G106">
            <v>106</v>
          </cell>
          <cell r="H106" t="str">
            <v>N</v>
          </cell>
        </row>
        <row r="107">
          <cell r="G107">
            <v>107</v>
          </cell>
          <cell r="H107" t="str">
            <v>Y</v>
          </cell>
        </row>
        <row r="108">
          <cell r="G108">
            <v>108</v>
          </cell>
          <cell r="H108" t="str">
            <v>Y</v>
          </cell>
        </row>
        <row r="109">
          <cell r="G109">
            <v>109</v>
          </cell>
          <cell r="H109" t="str">
            <v>Y</v>
          </cell>
        </row>
        <row r="110">
          <cell r="G110">
            <v>109</v>
          </cell>
          <cell r="H110" t="str">
            <v>Y</v>
          </cell>
        </row>
        <row r="111">
          <cell r="G111">
            <v>114</v>
          </cell>
          <cell r="H111" t="str">
            <v>N</v>
          </cell>
        </row>
        <row r="112">
          <cell r="G112">
            <v>115</v>
          </cell>
          <cell r="H112" t="str">
            <v>N</v>
          </cell>
        </row>
        <row r="113">
          <cell r="G113">
            <v>116</v>
          </cell>
          <cell r="H113" t="str">
            <v>N</v>
          </cell>
        </row>
        <row r="114">
          <cell r="G114">
            <v>116</v>
          </cell>
          <cell r="H114" t="str">
            <v>N</v>
          </cell>
        </row>
        <row r="115">
          <cell r="G115">
            <v>117</v>
          </cell>
          <cell r="H115" t="str">
            <v>N</v>
          </cell>
        </row>
        <row r="116">
          <cell r="G116">
            <v>117</v>
          </cell>
          <cell r="H116" t="str">
            <v>N</v>
          </cell>
        </row>
        <row r="117">
          <cell r="G117">
            <v>118</v>
          </cell>
          <cell r="H117" t="str">
            <v>N</v>
          </cell>
        </row>
        <row r="118">
          <cell r="G118">
            <v>119</v>
          </cell>
          <cell r="H118" t="str">
            <v>N</v>
          </cell>
        </row>
        <row r="119">
          <cell r="G119">
            <v>124</v>
          </cell>
          <cell r="H119" t="str">
            <v>N</v>
          </cell>
        </row>
        <row r="120">
          <cell r="G120">
            <v>124</v>
          </cell>
          <cell r="H120" t="str">
            <v>N</v>
          </cell>
        </row>
        <row r="121">
          <cell r="G121">
            <v>125</v>
          </cell>
          <cell r="H121" t="str">
            <v>N</v>
          </cell>
        </row>
        <row r="122">
          <cell r="G122">
            <v>125</v>
          </cell>
          <cell r="H122" t="str">
            <v>N</v>
          </cell>
        </row>
        <row r="123">
          <cell r="G123">
            <v>126</v>
          </cell>
          <cell r="H123" t="str">
            <v>Y</v>
          </cell>
        </row>
        <row r="124">
          <cell r="G124">
            <v>127</v>
          </cell>
          <cell r="H124" t="str">
            <v>N</v>
          </cell>
        </row>
        <row r="125">
          <cell r="G125">
            <v>127</v>
          </cell>
          <cell r="H125" t="str">
            <v>Y</v>
          </cell>
        </row>
        <row r="126">
          <cell r="G126">
            <v>128</v>
          </cell>
          <cell r="H126" t="str">
            <v>N</v>
          </cell>
        </row>
        <row r="127">
          <cell r="G127">
            <v>130</v>
          </cell>
          <cell r="H127" t="str">
            <v>N</v>
          </cell>
        </row>
        <row r="128">
          <cell r="G128">
            <v>130</v>
          </cell>
          <cell r="H128" t="str">
            <v>N</v>
          </cell>
        </row>
        <row r="129">
          <cell r="G129">
            <v>131</v>
          </cell>
          <cell r="H129" t="str">
            <v>N</v>
          </cell>
        </row>
        <row r="130">
          <cell r="G130">
            <v>132</v>
          </cell>
          <cell r="H130" t="str">
            <v>N</v>
          </cell>
        </row>
        <row r="131">
          <cell r="G131">
            <v>133</v>
          </cell>
          <cell r="H131" t="str">
            <v>N</v>
          </cell>
        </row>
        <row r="132">
          <cell r="G132">
            <v>134</v>
          </cell>
          <cell r="H132" t="str">
            <v>Y</v>
          </cell>
        </row>
        <row r="133">
          <cell r="G133">
            <v>134</v>
          </cell>
          <cell r="H133" t="str">
            <v>Y</v>
          </cell>
        </row>
        <row r="134">
          <cell r="G134">
            <v>135</v>
          </cell>
          <cell r="H134" t="str">
            <v>Y</v>
          </cell>
        </row>
        <row r="135">
          <cell r="G135">
            <v>135</v>
          </cell>
          <cell r="H135" t="str">
            <v>Y</v>
          </cell>
        </row>
        <row r="136">
          <cell r="G136">
            <v>136</v>
          </cell>
          <cell r="H136" t="str">
            <v>Y</v>
          </cell>
        </row>
        <row r="137">
          <cell r="G137">
            <v>136</v>
          </cell>
          <cell r="H137" t="str">
            <v>Y</v>
          </cell>
        </row>
        <row r="138">
          <cell r="G138">
            <v>138</v>
          </cell>
          <cell r="H138" t="str">
            <v>Y</v>
          </cell>
        </row>
        <row r="139">
          <cell r="G139">
            <v>139</v>
          </cell>
          <cell r="H139" t="str">
            <v>Y</v>
          </cell>
        </row>
        <row r="140">
          <cell r="G140">
            <v>139</v>
          </cell>
          <cell r="H140" t="str">
            <v>Y</v>
          </cell>
        </row>
        <row r="141">
          <cell r="G141">
            <v>140</v>
          </cell>
          <cell r="H141" t="str">
            <v>Y</v>
          </cell>
        </row>
        <row r="142">
          <cell r="G142">
            <v>141</v>
          </cell>
          <cell r="H142" t="str">
            <v>Y</v>
          </cell>
        </row>
        <row r="143">
          <cell r="G143">
            <v>144</v>
          </cell>
          <cell r="H143" t="str">
            <v>N</v>
          </cell>
        </row>
        <row r="144">
          <cell r="G144">
            <v>144</v>
          </cell>
          <cell r="H144" t="str">
            <v>N</v>
          </cell>
        </row>
        <row r="145">
          <cell r="G145">
            <v>145</v>
          </cell>
          <cell r="H145" t="str">
            <v>N</v>
          </cell>
        </row>
        <row r="146">
          <cell r="G146">
            <v>145</v>
          </cell>
          <cell r="H146" t="str">
            <v>N</v>
          </cell>
        </row>
        <row r="147">
          <cell r="G147">
            <v>146</v>
          </cell>
          <cell r="H147" t="str">
            <v>N</v>
          </cell>
        </row>
        <row r="148">
          <cell r="G148">
            <v>147</v>
          </cell>
          <cell r="H148" t="str">
            <v>N</v>
          </cell>
        </row>
        <row r="149">
          <cell r="G149">
            <v>148</v>
          </cell>
          <cell r="H149" t="str">
            <v>N</v>
          </cell>
        </row>
        <row r="150">
          <cell r="G150">
            <v>149</v>
          </cell>
          <cell r="H150" t="str">
            <v>N</v>
          </cell>
        </row>
        <row r="151">
          <cell r="G151">
            <v>150</v>
          </cell>
          <cell r="H151" t="str">
            <v>N</v>
          </cell>
        </row>
        <row r="152">
          <cell r="G152">
            <v>151</v>
          </cell>
          <cell r="H152" t="str">
            <v>N</v>
          </cell>
        </row>
        <row r="153">
          <cell r="G153">
            <v>152</v>
          </cell>
          <cell r="H153" t="str">
            <v>N</v>
          </cell>
        </row>
        <row r="154">
          <cell r="G154">
            <v>153</v>
          </cell>
          <cell r="H154" t="str">
            <v>N</v>
          </cell>
        </row>
        <row r="155">
          <cell r="G155">
            <v>154</v>
          </cell>
          <cell r="H155" t="str">
            <v>N</v>
          </cell>
        </row>
        <row r="156">
          <cell r="G156">
            <v>155</v>
          </cell>
          <cell r="H156" t="str">
            <v>N</v>
          </cell>
        </row>
        <row r="157">
          <cell r="G157">
            <v>157</v>
          </cell>
          <cell r="H157" t="str">
            <v>N</v>
          </cell>
        </row>
        <row r="158">
          <cell r="G158">
            <v>158</v>
          </cell>
          <cell r="H158" t="str">
            <v>N</v>
          </cell>
        </row>
        <row r="159">
          <cell r="G159">
            <v>159</v>
          </cell>
          <cell r="H159" t="str">
            <v>Y</v>
          </cell>
        </row>
        <row r="160">
          <cell r="G160">
            <v>161</v>
          </cell>
          <cell r="H160" t="str">
            <v>Y</v>
          </cell>
        </row>
        <row r="161">
          <cell r="G161">
            <v>161</v>
          </cell>
          <cell r="H161" t="str">
            <v>Y</v>
          </cell>
        </row>
        <row r="162">
          <cell r="G162">
            <v>162</v>
          </cell>
          <cell r="H162" t="str">
            <v>Y</v>
          </cell>
        </row>
        <row r="163">
          <cell r="G163">
            <v>162</v>
          </cell>
          <cell r="H163" t="str">
            <v>Y</v>
          </cell>
        </row>
        <row r="164">
          <cell r="G164">
            <v>163</v>
          </cell>
          <cell r="H164" t="str">
            <v>Y</v>
          </cell>
        </row>
        <row r="165">
          <cell r="G165">
            <v>163</v>
          </cell>
          <cell r="H165" t="str">
            <v>Y</v>
          </cell>
        </row>
        <row r="166">
          <cell r="G166">
            <v>164</v>
          </cell>
          <cell r="H166" t="str">
            <v>Y</v>
          </cell>
        </row>
        <row r="167">
          <cell r="G167">
            <v>166</v>
          </cell>
          <cell r="H167" t="str">
            <v>N</v>
          </cell>
        </row>
        <row r="168">
          <cell r="G168">
            <v>168</v>
          </cell>
          <cell r="H168" t="str">
            <v>N</v>
          </cell>
        </row>
        <row r="169">
          <cell r="G169">
            <v>169</v>
          </cell>
          <cell r="H169" t="str">
            <v>N</v>
          </cell>
        </row>
        <row r="170">
          <cell r="G170">
            <v>170</v>
          </cell>
          <cell r="H170" t="str">
            <v>Y</v>
          </cell>
        </row>
        <row r="171">
          <cell r="G171">
            <v>170</v>
          </cell>
          <cell r="H171" t="str">
            <v>Y</v>
          </cell>
        </row>
        <row r="172">
          <cell r="G172">
            <v>171</v>
          </cell>
          <cell r="H172" t="str">
            <v>Y</v>
          </cell>
        </row>
        <row r="173">
          <cell r="G173">
            <v>171</v>
          </cell>
          <cell r="H173" t="str">
            <v>Y</v>
          </cell>
        </row>
        <row r="174">
          <cell r="G174">
            <v>173</v>
          </cell>
          <cell r="H174" t="str">
            <v>N</v>
          </cell>
        </row>
        <row r="175">
          <cell r="G175">
            <v>173</v>
          </cell>
          <cell r="H175" t="str">
            <v>N</v>
          </cell>
        </row>
        <row r="176">
          <cell r="G176">
            <v>175</v>
          </cell>
          <cell r="H176" t="str">
            <v>N</v>
          </cell>
        </row>
        <row r="177">
          <cell r="G177">
            <v>176</v>
          </cell>
          <cell r="H177" t="str">
            <v>N</v>
          </cell>
        </row>
        <row r="178">
          <cell r="G178">
            <v>178</v>
          </cell>
          <cell r="H178" t="str">
            <v>N</v>
          </cell>
        </row>
        <row r="179">
          <cell r="G179">
            <v>179</v>
          </cell>
          <cell r="H179" t="str">
            <v>N</v>
          </cell>
        </row>
        <row r="180">
          <cell r="G180">
            <v>184</v>
          </cell>
          <cell r="H180" t="str">
            <v>N</v>
          </cell>
        </row>
        <row r="181">
          <cell r="G181">
            <v>184</v>
          </cell>
          <cell r="H181" t="str">
            <v>N</v>
          </cell>
        </row>
        <row r="182">
          <cell r="G182">
            <v>186</v>
          </cell>
          <cell r="H182" t="str">
            <v>N</v>
          </cell>
        </row>
        <row r="183">
          <cell r="G183">
            <v>186</v>
          </cell>
          <cell r="H183" t="str">
            <v>N</v>
          </cell>
        </row>
        <row r="184">
          <cell r="G184">
            <v>187</v>
          </cell>
          <cell r="H184" t="str">
            <v>N</v>
          </cell>
        </row>
        <row r="185">
          <cell r="G185">
            <v>189</v>
          </cell>
          <cell r="H185" t="str">
            <v>N</v>
          </cell>
        </row>
        <row r="186">
          <cell r="G186">
            <v>190</v>
          </cell>
          <cell r="H186" t="str">
            <v>N</v>
          </cell>
        </row>
        <row r="187">
          <cell r="G187">
            <v>198</v>
          </cell>
          <cell r="H187" t="str">
            <v>Y</v>
          </cell>
        </row>
        <row r="188">
          <cell r="G188">
            <v>199</v>
          </cell>
          <cell r="H188" t="str">
            <v>N</v>
          </cell>
        </row>
        <row r="189">
          <cell r="G189">
            <v>203</v>
          </cell>
          <cell r="H189" t="str">
            <v>Y</v>
          </cell>
        </row>
        <row r="190">
          <cell r="G190">
            <v>207</v>
          </cell>
          <cell r="H190" t="str">
            <v>Y</v>
          </cell>
        </row>
        <row r="191">
          <cell r="G191">
            <v>207</v>
          </cell>
          <cell r="H191" t="str">
            <v>Y</v>
          </cell>
        </row>
        <row r="192">
          <cell r="G192">
            <v>210</v>
          </cell>
          <cell r="H192" t="str">
            <v>Y</v>
          </cell>
        </row>
        <row r="193">
          <cell r="G193">
            <v>212</v>
          </cell>
          <cell r="H193" t="str">
            <v>N</v>
          </cell>
        </row>
        <row r="194">
          <cell r="G194">
            <v>213</v>
          </cell>
          <cell r="H194" t="str">
            <v>Y</v>
          </cell>
        </row>
        <row r="195">
          <cell r="G195">
            <v>214</v>
          </cell>
          <cell r="H195" t="str">
            <v>Y</v>
          </cell>
        </row>
        <row r="196">
          <cell r="G196">
            <v>215</v>
          </cell>
          <cell r="H196" t="str">
            <v>Y</v>
          </cell>
        </row>
        <row r="197">
          <cell r="G197">
            <v>217</v>
          </cell>
          <cell r="H197" t="str">
            <v>N</v>
          </cell>
        </row>
        <row r="198">
          <cell r="G198">
            <v>219</v>
          </cell>
          <cell r="H198" t="str">
            <v>Y</v>
          </cell>
        </row>
        <row r="199">
          <cell r="G199">
            <v>222</v>
          </cell>
          <cell r="H199" t="str">
            <v>N</v>
          </cell>
        </row>
        <row r="200">
          <cell r="G200">
            <v>226</v>
          </cell>
          <cell r="H200" t="str">
            <v>N</v>
          </cell>
        </row>
        <row r="201">
          <cell r="G201">
            <v>227</v>
          </cell>
          <cell r="H201" t="str">
            <v>N</v>
          </cell>
        </row>
        <row r="202">
          <cell r="G202">
            <v>229</v>
          </cell>
          <cell r="H202" t="str">
            <v>N</v>
          </cell>
        </row>
        <row r="203">
          <cell r="G203">
            <v>230</v>
          </cell>
          <cell r="H203" t="str">
            <v>Y</v>
          </cell>
        </row>
        <row r="204">
          <cell r="G204">
            <v>231</v>
          </cell>
          <cell r="H204" t="str">
            <v>N</v>
          </cell>
        </row>
        <row r="205">
          <cell r="G205">
            <v>233</v>
          </cell>
          <cell r="H205" t="str">
            <v>N</v>
          </cell>
        </row>
        <row r="206">
          <cell r="G206">
            <v>234</v>
          </cell>
          <cell r="H206" t="str">
            <v>Y</v>
          </cell>
        </row>
        <row r="207">
          <cell r="G207">
            <v>235</v>
          </cell>
          <cell r="H207" t="str">
            <v>N</v>
          </cell>
        </row>
        <row r="208">
          <cell r="G208">
            <v>236</v>
          </cell>
          <cell r="H208" t="str">
            <v>N</v>
          </cell>
        </row>
        <row r="209">
          <cell r="G209">
            <v>237</v>
          </cell>
          <cell r="H209" t="str">
            <v>N</v>
          </cell>
        </row>
        <row r="210">
          <cell r="G210">
            <v>243</v>
          </cell>
          <cell r="H210" t="str">
            <v>N</v>
          </cell>
        </row>
        <row r="211">
          <cell r="G211">
            <v>243</v>
          </cell>
          <cell r="H211" t="str">
            <v>N</v>
          </cell>
        </row>
        <row r="212">
          <cell r="G212">
            <v>244</v>
          </cell>
          <cell r="H212" t="str">
            <v>N</v>
          </cell>
        </row>
        <row r="213">
          <cell r="G213">
            <v>244</v>
          </cell>
          <cell r="H213" t="str">
            <v>N</v>
          </cell>
        </row>
        <row r="214">
          <cell r="G214">
            <v>245</v>
          </cell>
          <cell r="H214" t="str">
            <v>Y</v>
          </cell>
        </row>
        <row r="215">
          <cell r="G215">
            <v>246</v>
          </cell>
          <cell r="H215" t="str">
            <v>Y</v>
          </cell>
        </row>
        <row r="216">
          <cell r="G216">
            <v>247</v>
          </cell>
          <cell r="H216" t="str">
            <v>N</v>
          </cell>
        </row>
        <row r="217">
          <cell r="G217">
            <v>247</v>
          </cell>
          <cell r="H217" t="str">
            <v>N</v>
          </cell>
        </row>
        <row r="218">
          <cell r="G218">
            <v>248</v>
          </cell>
          <cell r="H218" t="str">
            <v>N</v>
          </cell>
        </row>
        <row r="219">
          <cell r="G219">
            <v>248</v>
          </cell>
          <cell r="H219" t="str">
            <v>N</v>
          </cell>
        </row>
        <row r="220">
          <cell r="G220">
            <v>249</v>
          </cell>
          <cell r="H220" t="str">
            <v>Y</v>
          </cell>
        </row>
        <row r="221">
          <cell r="G221">
            <v>250</v>
          </cell>
          <cell r="H221" t="str">
            <v>N</v>
          </cell>
        </row>
        <row r="222">
          <cell r="G222">
            <v>252</v>
          </cell>
          <cell r="H222" t="str">
            <v>Y</v>
          </cell>
        </row>
        <row r="223">
          <cell r="G223">
            <v>253</v>
          </cell>
          <cell r="H223" t="str">
            <v>Y</v>
          </cell>
        </row>
        <row r="224">
          <cell r="G224">
            <v>254</v>
          </cell>
          <cell r="H224" t="str">
            <v>N</v>
          </cell>
        </row>
        <row r="225">
          <cell r="G225">
            <v>255</v>
          </cell>
          <cell r="H225" t="str">
            <v>N</v>
          </cell>
        </row>
        <row r="226">
          <cell r="G226">
            <v>258</v>
          </cell>
          <cell r="H226" t="str">
            <v>N</v>
          </cell>
        </row>
        <row r="227">
          <cell r="G227">
            <v>270</v>
          </cell>
          <cell r="H227" t="str">
            <v>Y</v>
          </cell>
        </row>
        <row r="228">
          <cell r="G228">
            <v>271</v>
          </cell>
          <cell r="H228" t="str">
            <v>Y</v>
          </cell>
        </row>
        <row r="229">
          <cell r="G229">
            <v>272</v>
          </cell>
          <cell r="H229" t="str">
            <v>Y</v>
          </cell>
        </row>
        <row r="230">
          <cell r="G230">
            <v>278</v>
          </cell>
          <cell r="H230" t="str">
            <v>Y</v>
          </cell>
        </row>
        <row r="231">
          <cell r="G231">
            <v>278</v>
          </cell>
          <cell r="H231" t="str">
            <v>Y</v>
          </cell>
        </row>
        <row r="232">
          <cell r="G232">
            <v>280</v>
          </cell>
          <cell r="H232" t="str">
            <v>Y</v>
          </cell>
        </row>
        <row r="233">
          <cell r="G233">
            <v>280</v>
          </cell>
          <cell r="H233" t="str">
            <v>Y</v>
          </cell>
        </row>
        <row r="234">
          <cell r="G234">
            <v>281</v>
          </cell>
          <cell r="H234" t="str">
            <v>Y</v>
          </cell>
        </row>
        <row r="235">
          <cell r="G235">
            <v>282</v>
          </cell>
          <cell r="H235" t="str">
            <v>Y</v>
          </cell>
        </row>
        <row r="236">
          <cell r="G236">
            <v>286</v>
          </cell>
          <cell r="H236" t="str">
            <v>Y</v>
          </cell>
        </row>
        <row r="237">
          <cell r="G237">
            <v>287</v>
          </cell>
          <cell r="H237" t="str">
            <v>N</v>
          </cell>
        </row>
        <row r="238">
          <cell r="G238">
            <v>288</v>
          </cell>
          <cell r="H238" t="str">
            <v>N</v>
          </cell>
        </row>
        <row r="239">
          <cell r="G239">
            <v>293</v>
          </cell>
          <cell r="H239" t="str">
            <v>N</v>
          </cell>
        </row>
        <row r="240">
          <cell r="G240">
            <v>293</v>
          </cell>
          <cell r="H240" t="str">
            <v>N</v>
          </cell>
        </row>
        <row r="241">
          <cell r="G241">
            <v>310</v>
          </cell>
          <cell r="H241" t="str">
            <v>N</v>
          </cell>
        </row>
        <row r="242">
          <cell r="G242">
            <v>312</v>
          </cell>
          <cell r="H242" t="str">
            <v>N</v>
          </cell>
        </row>
        <row r="243">
          <cell r="G243">
            <v>318</v>
          </cell>
          <cell r="H243" t="str">
            <v>N</v>
          </cell>
        </row>
        <row r="244">
          <cell r="G244">
            <v>318</v>
          </cell>
          <cell r="H244" t="str">
            <v>N</v>
          </cell>
        </row>
        <row r="245">
          <cell r="G245">
            <v>327</v>
          </cell>
          <cell r="H245" t="str">
            <v>Y</v>
          </cell>
        </row>
        <row r="246">
          <cell r="G246">
            <v>342</v>
          </cell>
          <cell r="H246" t="str">
            <v>N</v>
          </cell>
        </row>
        <row r="247">
          <cell r="G247">
            <v>342</v>
          </cell>
          <cell r="H247" t="str">
            <v>N</v>
          </cell>
        </row>
        <row r="248">
          <cell r="G248">
            <v>357</v>
          </cell>
          <cell r="H248" t="str">
            <v>Y</v>
          </cell>
        </row>
        <row r="249">
          <cell r="G249">
            <v>414</v>
          </cell>
          <cell r="H249" t="str">
            <v>Y</v>
          </cell>
        </row>
        <row r="250">
          <cell r="G250">
            <v>422</v>
          </cell>
          <cell r="H250" t="str">
            <v>N</v>
          </cell>
        </row>
        <row r="251">
          <cell r="G251">
            <v>429</v>
          </cell>
          <cell r="H251" t="str">
            <v>Y</v>
          </cell>
        </row>
        <row r="252">
          <cell r="G252">
            <v>430</v>
          </cell>
          <cell r="H252" t="str">
            <v>N</v>
          </cell>
        </row>
        <row r="253">
          <cell r="G253">
            <v>432</v>
          </cell>
          <cell r="H253" t="str">
            <v>N</v>
          </cell>
        </row>
        <row r="254">
          <cell r="G254">
            <v>445</v>
          </cell>
          <cell r="H254" t="str">
            <v>Y</v>
          </cell>
        </row>
        <row r="255">
          <cell r="G255">
            <v>446</v>
          </cell>
          <cell r="H255" t="str">
            <v>Y</v>
          </cell>
        </row>
        <row r="256">
          <cell r="G256">
            <v>446</v>
          </cell>
          <cell r="H256" t="str">
            <v>Y</v>
          </cell>
        </row>
        <row r="257">
          <cell r="G257">
            <v>447</v>
          </cell>
          <cell r="H257" t="str">
            <v>N</v>
          </cell>
        </row>
        <row r="258">
          <cell r="G258">
            <v>447</v>
          </cell>
          <cell r="H258" t="str">
            <v>N</v>
          </cell>
        </row>
        <row r="259">
          <cell r="G259">
            <v>449</v>
          </cell>
          <cell r="H259" t="str">
            <v>N</v>
          </cell>
        </row>
        <row r="260">
          <cell r="G260">
            <v>450</v>
          </cell>
          <cell r="H260" t="str">
            <v>N</v>
          </cell>
        </row>
        <row r="261">
          <cell r="G261">
            <v>451</v>
          </cell>
          <cell r="H261" t="str">
            <v>N</v>
          </cell>
        </row>
        <row r="262">
          <cell r="G262">
            <v>452</v>
          </cell>
          <cell r="H262" t="str">
            <v>N</v>
          </cell>
        </row>
        <row r="263">
          <cell r="G263">
            <v>462</v>
          </cell>
          <cell r="H263" t="str">
            <v>N</v>
          </cell>
        </row>
        <row r="264">
          <cell r="G264">
            <v>463</v>
          </cell>
          <cell r="H264" t="str">
            <v>N</v>
          </cell>
        </row>
        <row r="265">
          <cell r="G265">
            <v>467</v>
          </cell>
          <cell r="H265" t="str">
            <v>Y</v>
          </cell>
        </row>
        <row r="266">
          <cell r="G266">
            <v>468</v>
          </cell>
          <cell r="H266" t="str">
            <v>N</v>
          </cell>
        </row>
        <row r="267">
          <cell r="G267">
            <v>469</v>
          </cell>
          <cell r="H267" t="str">
            <v>Y</v>
          </cell>
        </row>
        <row r="268">
          <cell r="G268">
            <v>469</v>
          </cell>
          <cell r="H268" t="str">
            <v>Y</v>
          </cell>
        </row>
        <row r="269">
          <cell r="G269">
            <v>470</v>
          </cell>
          <cell r="H269" t="str">
            <v>N</v>
          </cell>
        </row>
        <row r="270">
          <cell r="G270">
            <v>470</v>
          </cell>
          <cell r="H270" t="str">
            <v>N</v>
          </cell>
        </row>
        <row r="271">
          <cell r="G271">
            <v>471</v>
          </cell>
          <cell r="H271" t="str">
            <v>N</v>
          </cell>
        </row>
        <row r="272">
          <cell r="G272">
            <v>472</v>
          </cell>
          <cell r="H272" t="str">
            <v>Y</v>
          </cell>
        </row>
        <row r="273">
          <cell r="G273">
            <v>472</v>
          </cell>
          <cell r="H273" t="str">
            <v>Y</v>
          </cell>
        </row>
        <row r="274">
          <cell r="G274">
            <v>474</v>
          </cell>
          <cell r="H274" t="str">
            <v>N</v>
          </cell>
        </row>
        <row r="275">
          <cell r="G275">
            <v>474</v>
          </cell>
          <cell r="H275" t="str">
            <v>N</v>
          </cell>
        </row>
        <row r="276">
          <cell r="G276">
            <v>475</v>
          </cell>
          <cell r="H276" t="str">
            <v>N</v>
          </cell>
        </row>
        <row r="277">
          <cell r="G277">
            <v>475</v>
          </cell>
          <cell r="H277" t="str">
            <v>N</v>
          </cell>
        </row>
        <row r="278">
          <cell r="G278">
            <v>477</v>
          </cell>
          <cell r="H278" t="str">
            <v>N</v>
          </cell>
        </row>
        <row r="279">
          <cell r="G279">
            <v>477</v>
          </cell>
          <cell r="H279" t="str">
            <v>N</v>
          </cell>
        </row>
        <row r="280">
          <cell r="G280">
            <v>478</v>
          </cell>
          <cell r="H280" t="str">
            <v>N</v>
          </cell>
        </row>
        <row r="281">
          <cell r="G281">
            <v>479</v>
          </cell>
          <cell r="H281" t="str">
            <v>N</v>
          </cell>
        </row>
        <row r="282">
          <cell r="G282">
            <v>480</v>
          </cell>
          <cell r="H282" t="str">
            <v>N</v>
          </cell>
        </row>
        <row r="283">
          <cell r="G283">
            <v>482</v>
          </cell>
          <cell r="H283" t="str">
            <v>N</v>
          </cell>
        </row>
        <row r="284">
          <cell r="G284">
            <v>483</v>
          </cell>
          <cell r="H284" t="str">
            <v>N</v>
          </cell>
        </row>
        <row r="285">
          <cell r="G285">
            <v>484</v>
          </cell>
          <cell r="H285" t="str">
            <v>N</v>
          </cell>
        </row>
        <row r="286">
          <cell r="G286">
            <v>485</v>
          </cell>
          <cell r="H286" t="str">
            <v>N</v>
          </cell>
        </row>
        <row r="287">
          <cell r="G287">
            <v>486</v>
          </cell>
          <cell r="H287" t="str">
            <v>N</v>
          </cell>
        </row>
        <row r="288">
          <cell r="G288">
            <v>487</v>
          </cell>
          <cell r="H288" t="str">
            <v>N</v>
          </cell>
        </row>
        <row r="289">
          <cell r="G289">
            <v>488</v>
          </cell>
          <cell r="H289" t="str">
            <v>N</v>
          </cell>
        </row>
        <row r="290">
          <cell r="G290">
            <v>489</v>
          </cell>
          <cell r="H290" t="str">
            <v>N</v>
          </cell>
        </row>
        <row r="291">
          <cell r="G291">
            <v>489</v>
          </cell>
          <cell r="H291" t="str">
            <v>N</v>
          </cell>
        </row>
        <row r="292">
          <cell r="G292">
            <v>490</v>
          </cell>
          <cell r="H292" t="str">
            <v>N</v>
          </cell>
        </row>
        <row r="293">
          <cell r="G293">
            <v>490</v>
          </cell>
          <cell r="H293" t="str">
            <v>N</v>
          </cell>
        </row>
        <row r="294">
          <cell r="G294">
            <v>491</v>
          </cell>
          <cell r="H294" t="str">
            <v>Y</v>
          </cell>
        </row>
        <row r="295">
          <cell r="G295">
            <v>492</v>
          </cell>
          <cell r="H295" t="str">
            <v>Y</v>
          </cell>
        </row>
        <row r="296">
          <cell r="G296">
            <v>493</v>
          </cell>
          <cell r="H296" t="str">
            <v>N</v>
          </cell>
        </row>
        <row r="297">
          <cell r="G297">
            <v>493</v>
          </cell>
          <cell r="H297" t="str">
            <v>N</v>
          </cell>
        </row>
        <row r="298">
          <cell r="G298">
            <v>494</v>
          </cell>
          <cell r="H298" t="str">
            <v>N</v>
          </cell>
        </row>
        <row r="299">
          <cell r="G299">
            <v>494</v>
          </cell>
          <cell r="H299" t="str">
            <v>N</v>
          </cell>
        </row>
        <row r="300">
          <cell r="G300">
            <v>495</v>
          </cell>
          <cell r="H300" t="str">
            <v>N</v>
          </cell>
        </row>
        <row r="301">
          <cell r="G301">
            <v>496</v>
          </cell>
          <cell r="H301" t="str">
            <v>N</v>
          </cell>
        </row>
        <row r="302">
          <cell r="G302">
            <v>498</v>
          </cell>
          <cell r="H302" t="str">
            <v>Y</v>
          </cell>
        </row>
        <row r="303">
          <cell r="G303">
            <v>498</v>
          </cell>
          <cell r="H303" t="str">
            <v>Y</v>
          </cell>
        </row>
        <row r="304">
          <cell r="G304">
            <v>499</v>
          </cell>
          <cell r="H304" t="str">
            <v>N</v>
          </cell>
        </row>
        <row r="305">
          <cell r="G305">
            <v>499</v>
          </cell>
          <cell r="H305" t="str">
            <v>N</v>
          </cell>
        </row>
        <row r="306">
          <cell r="G306">
            <v>501</v>
          </cell>
          <cell r="H306" t="str">
            <v>N</v>
          </cell>
        </row>
        <row r="307">
          <cell r="G307">
            <v>501</v>
          </cell>
          <cell r="H307" t="str">
            <v>N</v>
          </cell>
        </row>
        <row r="308">
          <cell r="G308">
            <v>502</v>
          </cell>
          <cell r="H308" t="str">
            <v>Y</v>
          </cell>
        </row>
        <row r="309">
          <cell r="G309">
            <v>504</v>
          </cell>
          <cell r="H309" t="str">
            <v>N</v>
          </cell>
        </row>
        <row r="310">
          <cell r="G310">
            <v>507</v>
          </cell>
          <cell r="H310" t="str">
            <v>N</v>
          </cell>
        </row>
        <row r="311">
          <cell r="G311">
            <v>508</v>
          </cell>
          <cell r="H311" t="str">
            <v>N</v>
          </cell>
        </row>
        <row r="312">
          <cell r="G312">
            <v>509</v>
          </cell>
          <cell r="H312" t="str">
            <v>N</v>
          </cell>
        </row>
        <row r="313">
          <cell r="G313">
            <v>510</v>
          </cell>
          <cell r="H313" t="str">
            <v>N</v>
          </cell>
        </row>
        <row r="314">
          <cell r="G314">
            <v>511</v>
          </cell>
          <cell r="H314" t="str">
            <v>N</v>
          </cell>
        </row>
        <row r="315">
          <cell r="G315">
            <v>512</v>
          </cell>
          <cell r="H315" t="str">
            <v>N</v>
          </cell>
        </row>
        <row r="316">
          <cell r="G316">
            <v>513</v>
          </cell>
          <cell r="H316" t="str">
            <v>N</v>
          </cell>
        </row>
        <row r="317">
          <cell r="G317">
            <v>513</v>
          </cell>
          <cell r="H317" t="str">
            <v>N</v>
          </cell>
        </row>
        <row r="318">
          <cell r="G318">
            <v>514</v>
          </cell>
          <cell r="H318" t="str">
            <v>N</v>
          </cell>
        </row>
        <row r="319">
          <cell r="G319">
            <v>514</v>
          </cell>
          <cell r="H319" t="str">
            <v>N</v>
          </cell>
        </row>
        <row r="320">
          <cell r="G320">
            <v>516</v>
          </cell>
          <cell r="H320" t="str">
            <v>N</v>
          </cell>
        </row>
        <row r="321">
          <cell r="G321">
            <v>517</v>
          </cell>
          <cell r="H321" t="str">
            <v>N</v>
          </cell>
        </row>
        <row r="322">
          <cell r="G322">
            <v>518</v>
          </cell>
          <cell r="H322" t="str">
            <v>N</v>
          </cell>
        </row>
        <row r="323">
          <cell r="G323">
            <v>519</v>
          </cell>
          <cell r="H323" t="str">
            <v>N</v>
          </cell>
        </row>
        <row r="324">
          <cell r="G324">
            <v>520</v>
          </cell>
          <cell r="H324" t="str">
            <v>N</v>
          </cell>
        </row>
        <row r="325">
          <cell r="G325">
            <v>521</v>
          </cell>
          <cell r="H325" t="str">
            <v>N</v>
          </cell>
        </row>
        <row r="326">
          <cell r="G326">
            <v>522</v>
          </cell>
          <cell r="H326" t="str">
            <v>N</v>
          </cell>
        </row>
        <row r="327">
          <cell r="G327">
            <v>523</v>
          </cell>
          <cell r="H327" t="str">
            <v>N</v>
          </cell>
        </row>
        <row r="328">
          <cell r="G328">
            <v>524</v>
          </cell>
          <cell r="H328" t="str">
            <v>N</v>
          </cell>
        </row>
        <row r="329">
          <cell r="G329">
            <v>525</v>
          </cell>
          <cell r="H329" t="str">
            <v>N</v>
          </cell>
        </row>
        <row r="330">
          <cell r="G330">
            <v>526</v>
          </cell>
          <cell r="H330" t="str">
            <v>N</v>
          </cell>
        </row>
        <row r="331">
          <cell r="G331">
            <v>527</v>
          </cell>
          <cell r="H331" t="str">
            <v>N</v>
          </cell>
        </row>
        <row r="332">
          <cell r="G332">
            <v>528</v>
          </cell>
          <cell r="H332" t="str">
            <v>N</v>
          </cell>
        </row>
        <row r="333">
          <cell r="G333">
            <v>529</v>
          </cell>
          <cell r="H333" t="str">
            <v>N</v>
          </cell>
        </row>
        <row r="334">
          <cell r="G334">
            <v>530</v>
          </cell>
          <cell r="H334" t="str">
            <v>N</v>
          </cell>
        </row>
        <row r="335">
          <cell r="G335">
            <v>531</v>
          </cell>
          <cell r="H335" t="str">
            <v>N</v>
          </cell>
        </row>
        <row r="336">
          <cell r="G336">
            <v>531</v>
          </cell>
          <cell r="H336" t="str">
            <v>N</v>
          </cell>
        </row>
        <row r="337">
          <cell r="G337">
            <v>534</v>
          </cell>
          <cell r="H337" t="str">
            <v>N</v>
          </cell>
        </row>
        <row r="338">
          <cell r="G338">
            <v>535</v>
          </cell>
          <cell r="H338" t="str">
            <v>N</v>
          </cell>
        </row>
        <row r="339">
          <cell r="G339">
            <v>536</v>
          </cell>
          <cell r="H339" t="str">
            <v>N</v>
          </cell>
        </row>
        <row r="340">
          <cell r="G340">
            <v>537</v>
          </cell>
          <cell r="H340" t="str">
            <v>N</v>
          </cell>
        </row>
        <row r="341">
          <cell r="G341">
            <v>537</v>
          </cell>
          <cell r="H341" t="str">
            <v>N</v>
          </cell>
        </row>
        <row r="342">
          <cell r="G342">
            <v>538</v>
          </cell>
          <cell r="H342" t="str">
            <v>N</v>
          </cell>
        </row>
        <row r="343">
          <cell r="G343">
            <v>538</v>
          </cell>
          <cell r="H343" t="str">
            <v>N</v>
          </cell>
        </row>
        <row r="344">
          <cell r="G344">
            <v>539</v>
          </cell>
          <cell r="H344" t="str">
            <v>N</v>
          </cell>
        </row>
        <row r="345">
          <cell r="G345">
            <v>540</v>
          </cell>
          <cell r="H345" t="str">
            <v>N</v>
          </cell>
        </row>
        <row r="346">
          <cell r="G346">
            <v>541</v>
          </cell>
          <cell r="H346" t="str">
            <v>N</v>
          </cell>
        </row>
        <row r="347">
          <cell r="G347">
            <v>541</v>
          </cell>
          <cell r="H347" t="str">
            <v>N</v>
          </cell>
        </row>
        <row r="348">
          <cell r="G348">
            <v>542</v>
          </cell>
          <cell r="H348" t="str">
            <v>N</v>
          </cell>
        </row>
        <row r="349">
          <cell r="G349">
            <v>542</v>
          </cell>
          <cell r="H349" t="str">
            <v>N</v>
          </cell>
        </row>
        <row r="350">
          <cell r="G350">
            <v>543</v>
          </cell>
          <cell r="H350" t="str">
            <v>N</v>
          </cell>
        </row>
        <row r="351">
          <cell r="G351">
            <v>543</v>
          </cell>
          <cell r="H351" t="str">
            <v>N</v>
          </cell>
        </row>
        <row r="352">
          <cell r="G352">
            <v>548</v>
          </cell>
          <cell r="H352" t="str">
            <v>N</v>
          </cell>
        </row>
        <row r="353">
          <cell r="G353">
            <v>549</v>
          </cell>
          <cell r="H353" t="str">
            <v>N</v>
          </cell>
        </row>
        <row r="354">
          <cell r="G354">
            <v>550</v>
          </cell>
          <cell r="H354" t="str">
            <v>N</v>
          </cell>
        </row>
        <row r="355">
          <cell r="G355">
            <v>551</v>
          </cell>
          <cell r="H355" t="str">
            <v>N</v>
          </cell>
        </row>
        <row r="356">
          <cell r="G356">
            <v>552</v>
          </cell>
          <cell r="H356" t="str">
            <v>N</v>
          </cell>
        </row>
        <row r="357">
          <cell r="G357">
            <v>553</v>
          </cell>
          <cell r="H357" t="str">
            <v>N</v>
          </cell>
        </row>
        <row r="358">
          <cell r="G358">
            <v>554</v>
          </cell>
          <cell r="H358" t="str">
            <v>N</v>
          </cell>
        </row>
        <row r="359">
          <cell r="G359">
            <v>556</v>
          </cell>
          <cell r="H359" t="str">
            <v>Y</v>
          </cell>
        </row>
        <row r="360">
          <cell r="G360">
            <v>557</v>
          </cell>
          <cell r="H360" t="str">
            <v>N</v>
          </cell>
        </row>
        <row r="361">
          <cell r="G361">
            <v>558</v>
          </cell>
          <cell r="H361" t="str">
            <v>N</v>
          </cell>
        </row>
        <row r="362">
          <cell r="G362">
            <v>559</v>
          </cell>
          <cell r="H362" t="str">
            <v>N</v>
          </cell>
        </row>
        <row r="363">
          <cell r="G363">
            <v>559</v>
          </cell>
          <cell r="H363" t="str">
            <v>N</v>
          </cell>
        </row>
        <row r="364">
          <cell r="G364">
            <v>560</v>
          </cell>
          <cell r="H364" t="str">
            <v>N</v>
          </cell>
        </row>
        <row r="365">
          <cell r="G365">
            <v>560</v>
          </cell>
          <cell r="H365" t="str">
            <v>N</v>
          </cell>
        </row>
        <row r="366">
          <cell r="G366">
            <v>561</v>
          </cell>
          <cell r="H366" t="str">
            <v>N</v>
          </cell>
        </row>
        <row r="367">
          <cell r="G367">
            <v>561</v>
          </cell>
          <cell r="H367" t="str">
            <v>N</v>
          </cell>
        </row>
        <row r="368">
          <cell r="G368">
            <v>563</v>
          </cell>
          <cell r="H368" t="str">
            <v>N</v>
          </cell>
        </row>
        <row r="369">
          <cell r="G369">
            <v>563</v>
          </cell>
          <cell r="H369" t="str">
            <v>N</v>
          </cell>
        </row>
        <row r="370">
          <cell r="G370">
            <v>564</v>
          </cell>
          <cell r="H370" t="str">
            <v>N</v>
          </cell>
        </row>
        <row r="371">
          <cell r="G371">
            <v>565</v>
          </cell>
          <cell r="H371" t="str">
            <v>N</v>
          </cell>
        </row>
        <row r="372">
          <cell r="G372">
            <v>567</v>
          </cell>
          <cell r="H372" t="str">
            <v>N</v>
          </cell>
        </row>
        <row r="373">
          <cell r="G373">
            <v>567</v>
          </cell>
          <cell r="H373" t="str">
            <v>N</v>
          </cell>
        </row>
        <row r="374">
          <cell r="G374">
            <v>568</v>
          </cell>
          <cell r="H374" t="str">
            <v>N</v>
          </cell>
        </row>
        <row r="375">
          <cell r="G375">
            <v>569</v>
          </cell>
          <cell r="H375" t="str">
            <v>N</v>
          </cell>
        </row>
        <row r="376">
          <cell r="G376">
            <v>570</v>
          </cell>
          <cell r="H376" t="str">
            <v>N</v>
          </cell>
        </row>
        <row r="377">
          <cell r="G377">
            <v>571</v>
          </cell>
          <cell r="H377" t="str">
            <v>N</v>
          </cell>
        </row>
        <row r="378">
          <cell r="G378">
            <v>572</v>
          </cell>
          <cell r="H378" t="str">
            <v>N</v>
          </cell>
        </row>
        <row r="379">
          <cell r="G379">
            <v>573</v>
          </cell>
          <cell r="H379" t="str">
            <v>N</v>
          </cell>
        </row>
        <row r="380">
          <cell r="G380">
            <v>574</v>
          </cell>
          <cell r="H380" t="str">
            <v>N</v>
          </cell>
        </row>
        <row r="381">
          <cell r="G381">
            <v>575</v>
          </cell>
          <cell r="H381" t="str">
            <v>N</v>
          </cell>
        </row>
        <row r="382">
          <cell r="G382">
            <v>576</v>
          </cell>
          <cell r="H382" t="str">
            <v>N</v>
          </cell>
        </row>
        <row r="383">
          <cell r="G383">
            <v>576</v>
          </cell>
          <cell r="H383" t="str">
            <v>N</v>
          </cell>
        </row>
        <row r="384">
          <cell r="G384">
            <v>577</v>
          </cell>
          <cell r="H384" t="str">
            <v>N</v>
          </cell>
        </row>
        <row r="385">
          <cell r="G385">
            <v>578</v>
          </cell>
          <cell r="H385" t="str">
            <v>Y</v>
          </cell>
        </row>
        <row r="386">
          <cell r="G386">
            <v>579</v>
          </cell>
          <cell r="H386" t="str">
            <v>Y</v>
          </cell>
        </row>
        <row r="387">
          <cell r="G387">
            <v>580</v>
          </cell>
          <cell r="H387" t="str">
            <v>N</v>
          </cell>
        </row>
        <row r="388">
          <cell r="G388">
            <v>581</v>
          </cell>
          <cell r="H388" t="str">
            <v>N</v>
          </cell>
        </row>
        <row r="389">
          <cell r="G389">
            <v>581</v>
          </cell>
          <cell r="H389" t="str">
            <v>N</v>
          </cell>
        </row>
        <row r="390">
          <cell r="G390">
            <v>582</v>
          </cell>
          <cell r="H390" t="str">
            <v>N</v>
          </cell>
        </row>
        <row r="391">
          <cell r="G391">
            <v>584</v>
          </cell>
          <cell r="H391" t="str">
            <v>N</v>
          </cell>
        </row>
        <row r="392">
          <cell r="G392">
            <v>585</v>
          </cell>
          <cell r="H392" t="str">
            <v>N</v>
          </cell>
        </row>
        <row r="393">
          <cell r="G393">
            <v>586</v>
          </cell>
          <cell r="H393" t="str">
            <v>N</v>
          </cell>
        </row>
        <row r="394">
          <cell r="G394">
            <v>587</v>
          </cell>
          <cell r="H394" t="str">
            <v>N</v>
          </cell>
        </row>
        <row r="395">
          <cell r="G395">
            <v>588</v>
          </cell>
          <cell r="H395" t="str">
            <v>N</v>
          </cell>
        </row>
        <row r="396">
          <cell r="G396">
            <v>589</v>
          </cell>
          <cell r="H396" t="str">
            <v>N</v>
          </cell>
        </row>
        <row r="397">
          <cell r="G397">
            <v>590</v>
          </cell>
          <cell r="H397" t="str">
            <v>N</v>
          </cell>
        </row>
        <row r="398">
          <cell r="G398">
            <v>591</v>
          </cell>
          <cell r="H398" t="str">
            <v>N</v>
          </cell>
        </row>
        <row r="399">
          <cell r="G399">
            <v>592</v>
          </cell>
          <cell r="H399" t="str">
            <v>N</v>
          </cell>
        </row>
        <row r="400">
          <cell r="G400">
            <v>593</v>
          </cell>
          <cell r="H400" t="str">
            <v>N</v>
          </cell>
        </row>
        <row r="401">
          <cell r="G401">
            <v>594</v>
          </cell>
          <cell r="H401" t="str">
            <v>N</v>
          </cell>
        </row>
        <row r="402">
          <cell r="G402">
            <v>595</v>
          </cell>
          <cell r="H402" t="str">
            <v>N</v>
          </cell>
        </row>
        <row r="403">
          <cell r="G403">
            <v>596</v>
          </cell>
          <cell r="H403" t="str">
            <v>N</v>
          </cell>
        </row>
        <row r="404">
          <cell r="G404">
            <v>597</v>
          </cell>
          <cell r="H404" t="str">
            <v>N</v>
          </cell>
        </row>
        <row r="405">
          <cell r="G405">
            <v>598</v>
          </cell>
          <cell r="H405" t="str">
            <v>N</v>
          </cell>
        </row>
        <row r="406">
          <cell r="G406">
            <v>599</v>
          </cell>
          <cell r="H406" t="str">
            <v>N</v>
          </cell>
        </row>
        <row r="407">
          <cell r="G407">
            <v>600</v>
          </cell>
          <cell r="H407" t="str">
            <v>N</v>
          </cell>
        </row>
        <row r="408">
          <cell r="G408">
            <v>601</v>
          </cell>
          <cell r="H408" t="str">
            <v>N</v>
          </cell>
        </row>
        <row r="409">
          <cell r="G409">
            <v>602</v>
          </cell>
          <cell r="H409" t="str">
            <v>N</v>
          </cell>
        </row>
        <row r="410">
          <cell r="G410">
            <v>603</v>
          </cell>
          <cell r="H410" t="str">
            <v>N</v>
          </cell>
        </row>
        <row r="411">
          <cell r="G411">
            <v>604</v>
          </cell>
          <cell r="H411" t="str">
            <v>N</v>
          </cell>
        </row>
        <row r="412">
          <cell r="G412">
            <v>605</v>
          </cell>
          <cell r="H412" t="str">
            <v>Y</v>
          </cell>
        </row>
        <row r="413">
          <cell r="G413">
            <v>607</v>
          </cell>
          <cell r="H413" t="str">
            <v>N</v>
          </cell>
        </row>
        <row r="414">
          <cell r="G414">
            <v>608</v>
          </cell>
          <cell r="H414" t="str">
            <v>N</v>
          </cell>
        </row>
        <row r="415">
          <cell r="G415">
            <v>609</v>
          </cell>
          <cell r="H415" t="str">
            <v>N</v>
          </cell>
        </row>
        <row r="416">
          <cell r="G416">
            <v>610</v>
          </cell>
          <cell r="H416" t="str">
            <v>N</v>
          </cell>
        </row>
        <row r="417">
          <cell r="G417">
            <v>611</v>
          </cell>
          <cell r="H417" t="str">
            <v>N</v>
          </cell>
        </row>
        <row r="418">
          <cell r="G418">
            <v>612</v>
          </cell>
          <cell r="H418" t="str">
            <v>N</v>
          </cell>
        </row>
        <row r="419">
          <cell r="G419">
            <v>613</v>
          </cell>
          <cell r="H419" t="str">
            <v>N</v>
          </cell>
        </row>
        <row r="420">
          <cell r="G420">
            <v>614</v>
          </cell>
          <cell r="H420" t="str">
            <v>N</v>
          </cell>
        </row>
        <row r="421">
          <cell r="G421">
            <v>615</v>
          </cell>
          <cell r="H421" t="str">
            <v>Y</v>
          </cell>
        </row>
        <row r="422">
          <cell r="G422">
            <v>618</v>
          </cell>
          <cell r="H422" t="str">
            <v>N</v>
          </cell>
        </row>
        <row r="423">
          <cell r="G423">
            <v>618</v>
          </cell>
          <cell r="H423" t="str">
            <v>N</v>
          </cell>
        </row>
        <row r="424">
          <cell r="G424">
            <v>619</v>
          </cell>
          <cell r="H424" t="str">
            <v>Y</v>
          </cell>
        </row>
        <row r="425">
          <cell r="G425">
            <v>620</v>
          </cell>
          <cell r="H425" t="str">
            <v>N</v>
          </cell>
        </row>
        <row r="426">
          <cell r="G426">
            <v>620</v>
          </cell>
          <cell r="H426" t="str">
            <v>N</v>
          </cell>
        </row>
        <row r="427">
          <cell r="G427">
            <v>621</v>
          </cell>
          <cell r="H427" t="str">
            <v>N</v>
          </cell>
        </row>
        <row r="428">
          <cell r="G428">
            <v>621</v>
          </cell>
          <cell r="H428" t="str">
            <v>N</v>
          </cell>
        </row>
        <row r="429">
          <cell r="G429">
            <v>622</v>
          </cell>
          <cell r="H429" t="str">
            <v>N</v>
          </cell>
        </row>
        <row r="430">
          <cell r="G430">
            <v>622</v>
          </cell>
          <cell r="H430" t="str">
            <v>N</v>
          </cell>
        </row>
        <row r="431">
          <cell r="G431">
            <v>623</v>
          </cell>
          <cell r="H431" t="str">
            <v>N</v>
          </cell>
        </row>
        <row r="432">
          <cell r="G432">
            <v>623</v>
          </cell>
          <cell r="H432" t="str">
            <v>N</v>
          </cell>
        </row>
        <row r="433">
          <cell r="G433">
            <v>624</v>
          </cell>
          <cell r="H433" t="str">
            <v>Y</v>
          </cell>
        </row>
        <row r="434">
          <cell r="G434">
            <v>625</v>
          </cell>
          <cell r="H434" t="str">
            <v>Y</v>
          </cell>
        </row>
        <row r="435">
          <cell r="G435">
            <v>627</v>
          </cell>
          <cell r="H435" t="str">
            <v>Y</v>
          </cell>
        </row>
        <row r="436">
          <cell r="G436">
            <v>627</v>
          </cell>
          <cell r="H436" t="str">
            <v>Y</v>
          </cell>
        </row>
        <row r="437">
          <cell r="G437">
            <v>628</v>
          </cell>
          <cell r="H437" t="str">
            <v>N</v>
          </cell>
        </row>
        <row r="438">
          <cell r="G438">
            <v>628</v>
          </cell>
          <cell r="H438" t="str">
            <v>N</v>
          </cell>
        </row>
        <row r="439">
          <cell r="G439">
            <v>629</v>
          </cell>
          <cell r="H439" t="str">
            <v>N</v>
          </cell>
        </row>
        <row r="440">
          <cell r="G440">
            <v>629</v>
          </cell>
          <cell r="H440" t="str">
            <v>N</v>
          </cell>
        </row>
        <row r="441">
          <cell r="G441">
            <v>630</v>
          </cell>
          <cell r="H441" t="str">
            <v>N</v>
          </cell>
        </row>
        <row r="442">
          <cell r="G442">
            <v>630</v>
          </cell>
          <cell r="H442" t="str">
            <v>N</v>
          </cell>
        </row>
        <row r="443">
          <cell r="G443">
            <v>631</v>
          </cell>
          <cell r="H443" t="str">
            <v>N</v>
          </cell>
        </row>
        <row r="444">
          <cell r="G444">
            <v>631</v>
          </cell>
          <cell r="H444" t="str">
            <v>N</v>
          </cell>
        </row>
        <row r="445">
          <cell r="G445">
            <v>632</v>
          </cell>
          <cell r="H445" t="str">
            <v>N</v>
          </cell>
        </row>
        <row r="446">
          <cell r="G446">
            <v>633</v>
          </cell>
          <cell r="H446" t="str">
            <v>N</v>
          </cell>
        </row>
        <row r="447">
          <cell r="G447">
            <v>637</v>
          </cell>
          <cell r="H447" t="str">
            <v>N</v>
          </cell>
        </row>
        <row r="448">
          <cell r="G448">
            <v>637</v>
          </cell>
          <cell r="H448" t="str">
            <v>N</v>
          </cell>
        </row>
        <row r="449">
          <cell r="G449">
            <v>638</v>
          </cell>
          <cell r="H449" t="str">
            <v>N</v>
          </cell>
        </row>
        <row r="450">
          <cell r="G450">
            <v>638</v>
          </cell>
          <cell r="H450" t="str">
            <v>N</v>
          </cell>
        </row>
        <row r="451">
          <cell r="G451">
            <v>643</v>
          </cell>
          <cell r="H451" t="str">
            <v>N</v>
          </cell>
        </row>
        <row r="452">
          <cell r="G452">
            <v>644</v>
          </cell>
          <cell r="H452" t="str">
            <v>N</v>
          </cell>
        </row>
        <row r="453">
          <cell r="G453">
            <v>647</v>
          </cell>
          <cell r="H453" t="str">
            <v>N</v>
          </cell>
        </row>
        <row r="454">
          <cell r="G454">
            <v>648</v>
          </cell>
          <cell r="H454" t="str">
            <v>N</v>
          </cell>
        </row>
        <row r="455">
          <cell r="G455">
            <v>649</v>
          </cell>
          <cell r="H455" t="str">
            <v>N</v>
          </cell>
        </row>
        <row r="456">
          <cell r="G456">
            <v>652</v>
          </cell>
          <cell r="H456" t="str">
            <v>N</v>
          </cell>
        </row>
        <row r="457">
          <cell r="G457">
            <v>653</v>
          </cell>
          <cell r="H457" t="str">
            <v>N</v>
          </cell>
        </row>
        <row r="458">
          <cell r="G458">
            <v>654</v>
          </cell>
          <cell r="H458" t="str">
            <v>N</v>
          </cell>
        </row>
        <row r="459">
          <cell r="G459">
            <v>657</v>
          </cell>
          <cell r="H459" t="str">
            <v>Y</v>
          </cell>
        </row>
        <row r="460">
          <cell r="G460">
            <v>663</v>
          </cell>
          <cell r="H460" t="str">
            <v>N</v>
          </cell>
        </row>
        <row r="461">
          <cell r="G461">
            <v>665</v>
          </cell>
          <cell r="H461" t="str">
            <v>N</v>
          </cell>
        </row>
        <row r="462">
          <cell r="G462">
            <v>667</v>
          </cell>
          <cell r="H462" t="str">
            <v>N</v>
          </cell>
        </row>
        <row r="463">
          <cell r="G463">
            <v>667</v>
          </cell>
          <cell r="H463" t="str">
            <v>N</v>
          </cell>
        </row>
        <row r="464">
          <cell r="G464">
            <v>668</v>
          </cell>
          <cell r="H464" t="str">
            <v>N</v>
          </cell>
        </row>
        <row r="465">
          <cell r="G465">
            <v>670</v>
          </cell>
          <cell r="H465" t="str">
            <v>N</v>
          </cell>
        </row>
        <row r="466">
          <cell r="G466">
            <v>670</v>
          </cell>
          <cell r="H466" t="str">
            <v>N</v>
          </cell>
        </row>
        <row r="467">
          <cell r="G467">
            <v>671</v>
          </cell>
          <cell r="H467" t="str">
            <v>N</v>
          </cell>
        </row>
        <row r="468">
          <cell r="G468">
            <v>672</v>
          </cell>
          <cell r="H468" t="str">
            <v>N</v>
          </cell>
        </row>
        <row r="469">
          <cell r="G469">
            <v>673</v>
          </cell>
          <cell r="H469" t="str">
            <v>Y</v>
          </cell>
        </row>
        <row r="470">
          <cell r="G470">
            <v>674</v>
          </cell>
          <cell r="H470" t="str">
            <v>Y</v>
          </cell>
        </row>
        <row r="471">
          <cell r="G471">
            <v>675</v>
          </cell>
          <cell r="H471" t="str">
            <v>Y</v>
          </cell>
        </row>
        <row r="472">
          <cell r="G472">
            <v>676</v>
          </cell>
          <cell r="H472" t="str">
            <v>Y</v>
          </cell>
        </row>
        <row r="473">
          <cell r="G473">
            <v>676</v>
          </cell>
          <cell r="H473" t="str">
            <v>Y</v>
          </cell>
        </row>
        <row r="474">
          <cell r="G474">
            <v>677</v>
          </cell>
          <cell r="H474" t="str">
            <v>N</v>
          </cell>
        </row>
        <row r="475">
          <cell r="G475">
            <v>677</v>
          </cell>
          <cell r="H475" t="str">
            <v>N</v>
          </cell>
        </row>
        <row r="476">
          <cell r="G476">
            <v>678</v>
          </cell>
          <cell r="H476" t="str">
            <v>N</v>
          </cell>
        </row>
        <row r="477">
          <cell r="G477">
            <v>678</v>
          </cell>
          <cell r="H477" t="str">
            <v>N</v>
          </cell>
        </row>
        <row r="478">
          <cell r="G478">
            <v>679</v>
          </cell>
          <cell r="H478" t="str">
            <v>N</v>
          </cell>
        </row>
        <row r="479">
          <cell r="G479">
            <v>679</v>
          </cell>
          <cell r="H479" t="str">
            <v>N</v>
          </cell>
        </row>
        <row r="480">
          <cell r="G480">
            <v>680</v>
          </cell>
          <cell r="H480" t="str">
            <v>N</v>
          </cell>
        </row>
        <row r="481">
          <cell r="G481">
            <v>680</v>
          </cell>
          <cell r="H481" t="str">
            <v>N</v>
          </cell>
        </row>
        <row r="482">
          <cell r="G482">
            <v>681</v>
          </cell>
          <cell r="H482" t="str">
            <v>N</v>
          </cell>
        </row>
        <row r="483">
          <cell r="G483">
            <v>682</v>
          </cell>
          <cell r="H483" t="str">
            <v>N</v>
          </cell>
        </row>
        <row r="484">
          <cell r="G484">
            <v>684</v>
          </cell>
          <cell r="H484" t="str">
            <v>N</v>
          </cell>
        </row>
        <row r="485">
          <cell r="G485">
            <v>684</v>
          </cell>
          <cell r="H485" t="str">
            <v>N</v>
          </cell>
        </row>
        <row r="486">
          <cell r="G486">
            <v>685</v>
          </cell>
          <cell r="H486" t="str">
            <v>N</v>
          </cell>
        </row>
        <row r="487">
          <cell r="G487">
            <v>687</v>
          </cell>
          <cell r="H487" t="str">
            <v>N</v>
          </cell>
        </row>
        <row r="488">
          <cell r="G488">
            <v>688</v>
          </cell>
          <cell r="H488" t="str">
            <v>N</v>
          </cell>
        </row>
        <row r="489">
          <cell r="G489">
            <v>689</v>
          </cell>
          <cell r="H489" t="str">
            <v>N</v>
          </cell>
        </row>
        <row r="490">
          <cell r="G490">
            <v>689</v>
          </cell>
          <cell r="H490" t="str">
            <v>N</v>
          </cell>
        </row>
        <row r="491">
          <cell r="G491">
            <v>697</v>
          </cell>
          <cell r="H491" t="str">
            <v>N</v>
          </cell>
        </row>
        <row r="492">
          <cell r="G492">
            <v>697</v>
          </cell>
          <cell r="H492" t="str">
            <v>N</v>
          </cell>
        </row>
        <row r="493">
          <cell r="G493">
            <v>699</v>
          </cell>
          <cell r="H493" t="str">
            <v>N</v>
          </cell>
        </row>
        <row r="494">
          <cell r="G494">
            <v>702</v>
          </cell>
          <cell r="H494" t="str">
            <v>N</v>
          </cell>
        </row>
        <row r="495">
          <cell r="G495">
            <v>703</v>
          </cell>
          <cell r="H495" t="str">
            <v>N</v>
          </cell>
        </row>
        <row r="496">
          <cell r="G496">
            <v>708</v>
          </cell>
          <cell r="H496" t="str">
            <v>N</v>
          </cell>
        </row>
        <row r="497">
          <cell r="G497">
            <v>709</v>
          </cell>
          <cell r="H497" t="str">
            <v>N</v>
          </cell>
        </row>
        <row r="498">
          <cell r="G498">
            <v>710</v>
          </cell>
          <cell r="H498" t="str">
            <v>N</v>
          </cell>
        </row>
        <row r="499">
          <cell r="G499">
            <v>711</v>
          </cell>
          <cell r="H499" t="str">
            <v>N</v>
          </cell>
        </row>
        <row r="500">
          <cell r="G500">
            <v>715</v>
          </cell>
          <cell r="H500" t="str">
            <v>N</v>
          </cell>
        </row>
        <row r="501">
          <cell r="G501">
            <v>719</v>
          </cell>
          <cell r="H501" t="str">
            <v>N</v>
          </cell>
        </row>
        <row r="502">
          <cell r="G502">
            <v>720</v>
          </cell>
          <cell r="H502" t="str">
            <v>N</v>
          </cell>
        </row>
        <row r="503">
          <cell r="G503">
            <v>720</v>
          </cell>
          <cell r="H503" t="str">
            <v>N</v>
          </cell>
        </row>
        <row r="504">
          <cell r="G504">
            <v>722</v>
          </cell>
          <cell r="H504" t="str">
            <v>Y</v>
          </cell>
        </row>
        <row r="505">
          <cell r="G505">
            <v>722</v>
          </cell>
          <cell r="H505" t="str">
            <v>Y</v>
          </cell>
        </row>
        <row r="506">
          <cell r="G506">
            <v>723</v>
          </cell>
          <cell r="H506" t="str">
            <v>Y</v>
          </cell>
        </row>
        <row r="507">
          <cell r="G507">
            <v>723</v>
          </cell>
          <cell r="H507" t="str">
            <v>Y</v>
          </cell>
        </row>
        <row r="508">
          <cell r="G508">
            <v>727</v>
          </cell>
          <cell r="H508" t="str">
            <v>N</v>
          </cell>
        </row>
        <row r="509">
          <cell r="G509">
            <v>727</v>
          </cell>
          <cell r="H509" t="str">
            <v>N</v>
          </cell>
        </row>
        <row r="510">
          <cell r="G510">
            <v>728</v>
          </cell>
          <cell r="H510" t="str">
            <v>N</v>
          </cell>
        </row>
        <row r="511">
          <cell r="G511">
            <v>729</v>
          </cell>
          <cell r="H511" t="str">
            <v>N</v>
          </cell>
        </row>
        <row r="512">
          <cell r="G512">
            <v>730</v>
          </cell>
          <cell r="H512" t="str">
            <v>N</v>
          </cell>
        </row>
        <row r="513">
          <cell r="G513">
            <v>730</v>
          </cell>
          <cell r="H513" t="str">
            <v>N</v>
          </cell>
        </row>
        <row r="514">
          <cell r="G514">
            <v>731</v>
          </cell>
          <cell r="H514" t="str">
            <v>N</v>
          </cell>
        </row>
        <row r="515">
          <cell r="G515">
            <v>731</v>
          </cell>
          <cell r="H515" t="str">
            <v>N</v>
          </cell>
        </row>
        <row r="516">
          <cell r="G516">
            <v>732</v>
          </cell>
          <cell r="H516" t="str">
            <v>N</v>
          </cell>
        </row>
        <row r="517">
          <cell r="G517">
            <v>733</v>
          </cell>
          <cell r="H517" t="str">
            <v>N</v>
          </cell>
        </row>
        <row r="518">
          <cell r="G518">
            <v>733</v>
          </cell>
          <cell r="H518" t="str">
            <v>N</v>
          </cell>
        </row>
        <row r="519">
          <cell r="G519">
            <v>735</v>
          </cell>
          <cell r="H519" t="str">
            <v>N</v>
          </cell>
        </row>
        <row r="520">
          <cell r="G520">
            <v>735</v>
          </cell>
          <cell r="H520" t="str">
            <v>N</v>
          </cell>
        </row>
        <row r="521">
          <cell r="G521">
            <v>736</v>
          </cell>
          <cell r="H521" t="str">
            <v>N</v>
          </cell>
        </row>
        <row r="522">
          <cell r="G522">
            <v>737</v>
          </cell>
          <cell r="H522" t="str">
            <v>N</v>
          </cell>
        </row>
        <row r="523">
          <cell r="G523">
            <v>738</v>
          </cell>
          <cell r="H523" t="str">
            <v>N</v>
          </cell>
        </row>
        <row r="524">
          <cell r="G524">
            <v>740</v>
          </cell>
          <cell r="H524" t="str">
            <v>N</v>
          </cell>
        </row>
        <row r="525">
          <cell r="G525">
            <v>741</v>
          </cell>
          <cell r="H525" t="str">
            <v>N</v>
          </cell>
        </row>
        <row r="526">
          <cell r="G526">
            <v>743</v>
          </cell>
          <cell r="H526" t="str">
            <v>N</v>
          </cell>
        </row>
        <row r="527">
          <cell r="G527">
            <v>744</v>
          </cell>
          <cell r="H527" t="str">
            <v>N</v>
          </cell>
        </row>
        <row r="528">
          <cell r="G528">
            <v>744</v>
          </cell>
          <cell r="H528" t="str">
            <v>N</v>
          </cell>
        </row>
        <row r="529">
          <cell r="G529">
            <v>746</v>
          </cell>
          <cell r="H529" t="str">
            <v>N</v>
          </cell>
        </row>
        <row r="530">
          <cell r="G530">
            <v>747</v>
          </cell>
          <cell r="H530" t="str">
            <v>N</v>
          </cell>
        </row>
        <row r="531">
          <cell r="G531">
            <v>748</v>
          </cell>
          <cell r="H531" t="str">
            <v>N</v>
          </cell>
        </row>
        <row r="532">
          <cell r="G532">
            <v>749</v>
          </cell>
          <cell r="H532" t="str">
            <v>N</v>
          </cell>
        </row>
        <row r="533">
          <cell r="G533">
            <v>750</v>
          </cell>
          <cell r="H533" t="str">
            <v>N</v>
          </cell>
        </row>
        <row r="534">
          <cell r="G534">
            <v>751</v>
          </cell>
          <cell r="H534" t="str">
            <v>N</v>
          </cell>
        </row>
        <row r="535">
          <cell r="G535">
            <v>752</v>
          </cell>
          <cell r="H535" t="str">
            <v>N</v>
          </cell>
        </row>
        <row r="536">
          <cell r="G536">
            <v>753</v>
          </cell>
          <cell r="H536" t="str">
            <v>N</v>
          </cell>
        </row>
        <row r="537">
          <cell r="G537">
            <v>754</v>
          </cell>
          <cell r="H537" t="str">
            <v>Y</v>
          </cell>
        </row>
        <row r="538">
          <cell r="G538">
            <v>754</v>
          </cell>
          <cell r="H538" t="str">
            <v>Y</v>
          </cell>
        </row>
        <row r="539">
          <cell r="G539">
            <v>755</v>
          </cell>
          <cell r="H539" t="str">
            <v>Y</v>
          </cell>
        </row>
        <row r="540">
          <cell r="G540">
            <v>755</v>
          </cell>
          <cell r="H540" t="str">
            <v>Y</v>
          </cell>
        </row>
        <row r="541">
          <cell r="G541">
            <v>756</v>
          </cell>
          <cell r="H541" t="str">
            <v>Y</v>
          </cell>
        </row>
        <row r="542">
          <cell r="G542">
            <v>756</v>
          </cell>
          <cell r="H542" t="str">
            <v>Y</v>
          </cell>
        </row>
        <row r="543">
          <cell r="G543">
            <v>757</v>
          </cell>
          <cell r="H543" t="str">
            <v>Y</v>
          </cell>
        </row>
        <row r="544">
          <cell r="G544">
            <v>757</v>
          </cell>
          <cell r="H544" t="str">
            <v>Y</v>
          </cell>
        </row>
        <row r="545">
          <cell r="G545">
            <v>758</v>
          </cell>
          <cell r="H545" t="str">
            <v>N</v>
          </cell>
        </row>
        <row r="546">
          <cell r="G546">
            <v>759</v>
          </cell>
          <cell r="H546" t="str">
            <v>N</v>
          </cell>
        </row>
        <row r="547">
          <cell r="G547">
            <v>760</v>
          </cell>
          <cell r="H547" t="str">
            <v>N</v>
          </cell>
        </row>
        <row r="548">
          <cell r="G548">
            <v>761</v>
          </cell>
          <cell r="H548" t="str">
            <v>N</v>
          </cell>
        </row>
        <row r="549">
          <cell r="G549">
            <v>764</v>
          </cell>
          <cell r="H549" t="str">
            <v>N</v>
          </cell>
        </row>
        <row r="550">
          <cell r="G550">
            <v>765</v>
          </cell>
          <cell r="H550" t="str">
            <v>N</v>
          </cell>
        </row>
        <row r="551">
          <cell r="G551">
            <v>766</v>
          </cell>
          <cell r="H551" t="str">
            <v>N</v>
          </cell>
        </row>
        <row r="552">
          <cell r="G552">
            <v>767</v>
          </cell>
          <cell r="H552" t="str">
            <v>N</v>
          </cell>
        </row>
        <row r="553">
          <cell r="G553">
            <v>768</v>
          </cell>
          <cell r="H553" t="str">
            <v>N</v>
          </cell>
        </row>
        <row r="554">
          <cell r="G554">
            <v>769</v>
          </cell>
          <cell r="H554" t="str">
            <v>N</v>
          </cell>
        </row>
        <row r="555">
          <cell r="G555">
            <v>770</v>
          </cell>
          <cell r="H555" t="str">
            <v>N</v>
          </cell>
        </row>
        <row r="556">
          <cell r="G556">
            <v>770</v>
          </cell>
          <cell r="H556" t="str">
            <v>N</v>
          </cell>
        </row>
        <row r="557">
          <cell r="G557">
            <v>771</v>
          </cell>
          <cell r="H557" t="str">
            <v>N</v>
          </cell>
        </row>
        <row r="558">
          <cell r="G558">
            <v>771</v>
          </cell>
          <cell r="H558" t="str">
            <v>N</v>
          </cell>
        </row>
        <row r="559">
          <cell r="G559">
            <v>772</v>
          </cell>
          <cell r="H559" t="str">
            <v>N</v>
          </cell>
        </row>
        <row r="560">
          <cell r="G560">
            <v>773</v>
          </cell>
          <cell r="H560" t="str">
            <v>N</v>
          </cell>
        </row>
        <row r="561">
          <cell r="G561">
            <v>775</v>
          </cell>
          <cell r="H561" t="str">
            <v>N</v>
          </cell>
        </row>
        <row r="562">
          <cell r="G562">
            <v>776</v>
          </cell>
          <cell r="H562" t="str">
            <v>N</v>
          </cell>
        </row>
        <row r="563">
          <cell r="G563">
            <v>777</v>
          </cell>
          <cell r="H563" t="str">
            <v>N</v>
          </cell>
        </row>
        <row r="564">
          <cell r="G564">
            <v>778</v>
          </cell>
          <cell r="H564" t="str">
            <v>N</v>
          </cell>
        </row>
        <row r="565">
          <cell r="G565">
            <v>779</v>
          </cell>
          <cell r="H565" t="str">
            <v>Y</v>
          </cell>
        </row>
        <row r="566">
          <cell r="G566">
            <v>781</v>
          </cell>
          <cell r="H566" t="str">
            <v>Y</v>
          </cell>
        </row>
        <row r="567">
          <cell r="G567">
            <v>782</v>
          </cell>
          <cell r="H567" t="str">
            <v>Y</v>
          </cell>
        </row>
        <row r="568">
          <cell r="G568">
            <v>783</v>
          </cell>
          <cell r="H568" t="str">
            <v>Y</v>
          </cell>
        </row>
        <row r="569">
          <cell r="G569">
            <v>784</v>
          </cell>
          <cell r="H569" t="str">
            <v>N</v>
          </cell>
        </row>
        <row r="570">
          <cell r="G570">
            <v>785</v>
          </cell>
          <cell r="H570" t="str">
            <v>N</v>
          </cell>
        </row>
        <row r="571">
          <cell r="G571">
            <v>785</v>
          </cell>
          <cell r="H571" t="str">
            <v>N</v>
          </cell>
        </row>
        <row r="572">
          <cell r="G572">
            <v>786</v>
          </cell>
          <cell r="H572" t="str">
            <v>N</v>
          </cell>
        </row>
        <row r="573">
          <cell r="G573">
            <v>786</v>
          </cell>
          <cell r="H573" t="str">
            <v>N</v>
          </cell>
        </row>
        <row r="574">
          <cell r="G574">
            <v>791</v>
          </cell>
          <cell r="H574" t="str">
            <v>Y</v>
          </cell>
        </row>
        <row r="575">
          <cell r="G575">
            <v>792</v>
          </cell>
          <cell r="H575" t="str">
            <v>N</v>
          </cell>
        </row>
        <row r="576">
          <cell r="G576">
            <v>793</v>
          </cell>
          <cell r="H576" t="str">
            <v>N</v>
          </cell>
        </row>
        <row r="577">
          <cell r="G577">
            <v>794</v>
          </cell>
          <cell r="H577" t="str">
            <v>N</v>
          </cell>
        </row>
        <row r="578">
          <cell r="G578">
            <v>794</v>
          </cell>
          <cell r="H578" t="str">
            <v>N</v>
          </cell>
        </row>
        <row r="579">
          <cell r="G579">
            <v>797</v>
          </cell>
          <cell r="H579" t="str">
            <v>Y</v>
          </cell>
        </row>
        <row r="580">
          <cell r="G580">
            <v>798</v>
          </cell>
          <cell r="H580" t="str">
            <v>Y</v>
          </cell>
        </row>
        <row r="581">
          <cell r="G581">
            <v>799</v>
          </cell>
          <cell r="H581" t="str">
            <v>Y</v>
          </cell>
        </row>
        <row r="582">
          <cell r="G582">
            <v>800</v>
          </cell>
          <cell r="H582" t="str">
            <v>Y</v>
          </cell>
        </row>
        <row r="583">
          <cell r="G583">
            <v>801</v>
          </cell>
          <cell r="H583" t="str">
            <v>Y</v>
          </cell>
        </row>
        <row r="584">
          <cell r="G584">
            <v>802</v>
          </cell>
          <cell r="H584" t="str">
            <v>Y</v>
          </cell>
        </row>
        <row r="585">
          <cell r="G585">
            <v>803</v>
          </cell>
          <cell r="H585" t="str">
            <v>Y</v>
          </cell>
        </row>
        <row r="586">
          <cell r="G586">
            <v>804</v>
          </cell>
          <cell r="H586" t="str">
            <v>N</v>
          </cell>
        </row>
        <row r="587">
          <cell r="G587">
            <v>805</v>
          </cell>
          <cell r="H587" t="str">
            <v>N</v>
          </cell>
        </row>
        <row r="588">
          <cell r="G588">
            <v>806</v>
          </cell>
          <cell r="H588" t="str">
            <v>N</v>
          </cell>
        </row>
        <row r="589">
          <cell r="G589">
            <v>807</v>
          </cell>
          <cell r="H589" t="str">
            <v>N</v>
          </cell>
        </row>
        <row r="590">
          <cell r="G590">
            <v>808</v>
          </cell>
          <cell r="H590" t="str">
            <v>N</v>
          </cell>
        </row>
        <row r="591">
          <cell r="G591">
            <v>809</v>
          </cell>
          <cell r="H591" t="str">
            <v>N</v>
          </cell>
        </row>
        <row r="592">
          <cell r="G592">
            <v>810</v>
          </cell>
          <cell r="H592" t="str">
            <v>N</v>
          </cell>
        </row>
        <row r="593">
          <cell r="G593">
            <v>810</v>
          </cell>
          <cell r="H593" t="str">
            <v>N</v>
          </cell>
        </row>
        <row r="594">
          <cell r="G594">
            <v>811</v>
          </cell>
          <cell r="H594" t="str">
            <v>N</v>
          </cell>
        </row>
        <row r="595">
          <cell r="G595">
            <v>811</v>
          </cell>
          <cell r="H595" t="str">
            <v>N</v>
          </cell>
        </row>
        <row r="596">
          <cell r="G596">
            <v>813</v>
          </cell>
          <cell r="H596" t="str">
            <v>N</v>
          </cell>
        </row>
        <row r="597">
          <cell r="G597">
            <v>814</v>
          </cell>
          <cell r="H597" t="str">
            <v>N</v>
          </cell>
        </row>
        <row r="598">
          <cell r="G598">
            <v>815</v>
          </cell>
          <cell r="H598" t="str">
            <v>N</v>
          </cell>
        </row>
        <row r="599">
          <cell r="G599">
            <v>816</v>
          </cell>
          <cell r="H599" t="str">
            <v>N</v>
          </cell>
        </row>
        <row r="600">
          <cell r="G600">
            <v>817</v>
          </cell>
          <cell r="H600" t="str">
            <v>N</v>
          </cell>
        </row>
        <row r="601">
          <cell r="G601">
            <v>818</v>
          </cell>
          <cell r="H601" t="str">
            <v>N</v>
          </cell>
        </row>
        <row r="602">
          <cell r="G602">
            <v>819</v>
          </cell>
          <cell r="H602" t="str">
            <v>N</v>
          </cell>
        </row>
        <row r="603">
          <cell r="G603">
            <v>820</v>
          </cell>
          <cell r="H603" t="str">
            <v>N</v>
          </cell>
        </row>
        <row r="604">
          <cell r="G604">
            <v>821</v>
          </cell>
          <cell r="H604" t="str">
            <v>N</v>
          </cell>
        </row>
        <row r="605">
          <cell r="G605">
            <v>822</v>
          </cell>
          <cell r="H605" t="str">
            <v>N</v>
          </cell>
        </row>
        <row r="606">
          <cell r="G606">
            <v>823</v>
          </cell>
          <cell r="H606" t="str">
            <v>N</v>
          </cell>
        </row>
        <row r="607">
          <cell r="G607">
            <v>824</v>
          </cell>
          <cell r="H607" t="str">
            <v>N</v>
          </cell>
        </row>
        <row r="608">
          <cell r="G608">
            <v>825</v>
          </cell>
          <cell r="H608" t="str">
            <v>N</v>
          </cell>
        </row>
        <row r="609">
          <cell r="G609">
            <v>826</v>
          </cell>
          <cell r="H609" t="str">
            <v>N</v>
          </cell>
        </row>
        <row r="610">
          <cell r="G610">
            <v>827</v>
          </cell>
          <cell r="H610" t="str">
            <v>N</v>
          </cell>
        </row>
        <row r="611">
          <cell r="G611">
            <v>828</v>
          </cell>
          <cell r="H611" t="str">
            <v>N</v>
          </cell>
        </row>
        <row r="612">
          <cell r="G612">
            <v>828</v>
          </cell>
          <cell r="H612" t="str">
            <v>N</v>
          </cell>
        </row>
        <row r="613">
          <cell r="G613">
            <v>829</v>
          </cell>
          <cell r="H613" t="str">
            <v>N</v>
          </cell>
        </row>
        <row r="614">
          <cell r="G614">
            <v>830</v>
          </cell>
          <cell r="H614" t="str">
            <v>N</v>
          </cell>
        </row>
        <row r="615">
          <cell r="G615">
            <v>830</v>
          </cell>
          <cell r="H615" t="str">
            <v>N</v>
          </cell>
        </row>
        <row r="616">
          <cell r="G616">
            <v>831</v>
          </cell>
          <cell r="H616" t="str">
            <v>N</v>
          </cell>
        </row>
        <row r="617">
          <cell r="G617">
            <v>831</v>
          </cell>
          <cell r="H617" t="str">
            <v>N</v>
          </cell>
        </row>
        <row r="618">
          <cell r="G618">
            <v>832</v>
          </cell>
          <cell r="H618" t="str">
            <v>Y</v>
          </cell>
        </row>
        <row r="619">
          <cell r="G619">
            <v>833</v>
          </cell>
          <cell r="H619" t="str">
            <v>N</v>
          </cell>
        </row>
        <row r="620">
          <cell r="G620">
            <v>834</v>
          </cell>
          <cell r="H620" t="str">
            <v>N</v>
          </cell>
        </row>
        <row r="621">
          <cell r="G621">
            <v>834</v>
          </cell>
          <cell r="H621" t="str">
            <v>N</v>
          </cell>
        </row>
        <row r="622">
          <cell r="G622">
            <v>835</v>
          </cell>
          <cell r="H622" t="str">
            <v>N</v>
          </cell>
        </row>
        <row r="623">
          <cell r="G623">
            <v>836</v>
          </cell>
          <cell r="H623" t="str">
            <v>N</v>
          </cell>
        </row>
        <row r="624">
          <cell r="G624">
            <v>837</v>
          </cell>
          <cell r="H624" t="str">
            <v>N</v>
          </cell>
        </row>
        <row r="625">
          <cell r="G625">
            <v>838</v>
          </cell>
          <cell r="H625" t="str">
            <v>Y</v>
          </cell>
        </row>
        <row r="626">
          <cell r="G626">
            <v>838</v>
          </cell>
          <cell r="H626" t="str">
            <v>Y</v>
          </cell>
        </row>
        <row r="627">
          <cell r="G627">
            <v>839</v>
          </cell>
          <cell r="H627" t="str">
            <v>Y</v>
          </cell>
        </row>
        <row r="628">
          <cell r="G628">
            <v>839</v>
          </cell>
          <cell r="H628" t="str">
            <v>Y</v>
          </cell>
        </row>
        <row r="629">
          <cell r="G629">
            <v>841</v>
          </cell>
          <cell r="H629" t="str">
            <v>N</v>
          </cell>
        </row>
        <row r="630">
          <cell r="G630">
            <v>842</v>
          </cell>
          <cell r="H630" t="str">
            <v>N</v>
          </cell>
        </row>
        <row r="631">
          <cell r="G631">
            <v>843</v>
          </cell>
          <cell r="H631" t="str">
            <v>N</v>
          </cell>
        </row>
        <row r="632">
          <cell r="G632">
            <v>844</v>
          </cell>
          <cell r="H632" t="str">
            <v>N</v>
          </cell>
        </row>
        <row r="633">
          <cell r="G633">
            <v>845</v>
          </cell>
          <cell r="H633" t="str">
            <v>N</v>
          </cell>
        </row>
        <row r="634">
          <cell r="G634">
            <v>848</v>
          </cell>
          <cell r="H634" t="str">
            <v>Y</v>
          </cell>
        </row>
        <row r="635">
          <cell r="G635">
            <v>849</v>
          </cell>
          <cell r="H635" t="str">
            <v>N</v>
          </cell>
        </row>
        <row r="636">
          <cell r="G636">
            <v>849</v>
          </cell>
          <cell r="H636" t="str">
            <v>N</v>
          </cell>
        </row>
        <row r="637">
          <cell r="G637">
            <v>850</v>
          </cell>
          <cell r="H637" t="str">
            <v>N</v>
          </cell>
        </row>
        <row r="638">
          <cell r="G638">
            <v>851</v>
          </cell>
          <cell r="H638" t="str">
            <v>N</v>
          </cell>
        </row>
        <row r="639">
          <cell r="G639">
            <v>853</v>
          </cell>
          <cell r="H639" t="str">
            <v>N</v>
          </cell>
        </row>
        <row r="640">
          <cell r="G640">
            <v>854</v>
          </cell>
          <cell r="H640" t="str">
            <v>N</v>
          </cell>
        </row>
        <row r="641">
          <cell r="G641">
            <v>855</v>
          </cell>
          <cell r="H641" t="str">
            <v>N</v>
          </cell>
        </row>
        <row r="642">
          <cell r="G642">
            <v>856</v>
          </cell>
          <cell r="H642" t="str">
            <v>N</v>
          </cell>
        </row>
        <row r="643">
          <cell r="G643">
            <v>857</v>
          </cell>
          <cell r="H643" t="str">
            <v>N</v>
          </cell>
        </row>
        <row r="644">
          <cell r="G644">
            <v>859</v>
          </cell>
          <cell r="H644" t="str">
            <v>N</v>
          </cell>
        </row>
        <row r="645">
          <cell r="G645">
            <v>860</v>
          </cell>
          <cell r="H645" t="str">
            <v>N</v>
          </cell>
        </row>
        <row r="646">
          <cell r="G646">
            <v>861</v>
          </cell>
          <cell r="H646" t="str">
            <v>N</v>
          </cell>
        </row>
        <row r="647">
          <cell r="G647">
            <v>865</v>
          </cell>
          <cell r="H647" t="str">
            <v>N</v>
          </cell>
        </row>
        <row r="648">
          <cell r="G648">
            <v>866</v>
          </cell>
          <cell r="H648" t="str">
            <v>N</v>
          </cell>
        </row>
        <row r="649">
          <cell r="G649">
            <v>881</v>
          </cell>
          <cell r="H649" t="str">
            <v>N</v>
          </cell>
        </row>
        <row r="650">
          <cell r="G650">
            <v>882</v>
          </cell>
          <cell r="H650" t="str">
            <v>N</v>
          </cell>
        </row>
        <row r="651">
          <cell r="G651">
            <v>883</v>
          </cell>
          <cell r="H651" t="str">
            <v>N</v>
          </cell>
        </row>
        <row r="652">
          <cell r="G652">
            <v>884</v>
          </cell>
          <cell r="H652" t="str">
            <v>N</v>
          </cell>
        </row>
        <row r="653">
          <cell r="G653">
            <v>884</v>
          </cell>
          <cell r="H653" t="str">
            <v>N</v>
          </cell>
        </row>
        <row r="654">
          <cell r="G654">
            <v>886</v>
          </cell>
          <cell r="H654" t="str">
            <v>N</v>
          </cell>
        </row>
        <row r="655">
          <cell r="G655">
            <v>907</v>
          </cell>
          <cell r="H655" t="str">
            <v>N</v>
          </cell>
        </row>
        <row r="656">
          <cell r="G656">
            <v>908</v>
          </cell>
          <cell r="H656" t="str">
            <v>N</v>
          </cell>
        </row>
        <row r="657">
          <cell r="G657">
            <v>909</v>
          </cell>
          <cell r="H657" t="str">
            <v>N</v>
          </cell>
        </row>
        <row r="658">
          <cell r="G658">
            <v>912</v>
          </cell>
          <cell r="H658" t="str">
            <v>Y</v>
          </cell>
        </row>
        <row r="659">
          <cell r="G659">
            <v>913</v>
          </cell>
          <cell r="H659" t="str">
            <v>Y</v>
          </cell>
        </row>
        <row r="660">
          <cell r="G660">
            <v>914</v>
          </cell>
          <cell r="H660" t="str">
            <v>Y</v>
          </cell>
        </row>
        <row r="661">
          <cell r="G661">
            <v>915</v>
          </cell>
          <cell r="H661" t="str">
            <v>Y</v>
          </cell>
        </row>
        <row r="662">
          <cell r="G662">
            <v>916</v>
          </cell>
          <cell r="H662" t="str">
            <v>N</v>
          </cell>
        </row>
        <row r="663">
          <cell r="G663">
            <v>917</v>
          </cell>
          <cell r="H663" t="str">
            <v>N</v>
          </cell>
        </row>
        <row r="664">
          <cell r="G664">
            <v>1009</v>
          </cell>
          <cell r="H664" t="str">
            <v>N</v>
          </cell>
        </row>
        <row r="665">
          <cell r="G665">
            <v>1011</v>
          </cell>
          <cell r="H665" t="str">
            <v>N</v>
          </cell>
        </row>
        <row r="666">
          <cell r="G666">
            <v>1015</v>
          </cell>
          <cell r="H666" t="str">
            <v>Y</v>
          </cell>
        </row>
        <row r="667">
          <cell r="G667">
            <v>1015</v>
          </cell>
          <cell r="H667" t="str">
            <v>Y</v>
          </cell>
        </row>
        <row r="668">
          <cell r="G668">
            <v>1016</v>
          </cell>
          <cell r="H668" t="str">
            <v>Y</v>
          </cell>
        </row>
        <row r="669">
          <cell r="G669">
            <v>1027</v>
          </cell>
          <cell r="H669" t="str">
            <v>Y</v>
          </cell>
        </row>
        <row r="670">
          <cell r="G670">
            <v>1027</v>
          </cell>
          <cell r="H670" t="str">
            <v>Y</v>
          </cell>
        </row>
        <row r="671">
          <cell r="G671">
            <v>1028</v>
          </cell>
          <cell r="H671" t="str">
            <v>Y</v>
          </cell>
        </row>
        <row r="672">
          <cell r="G672">
            <v>1028</v>
          </cell>
          <cell r="H672" t="str">
            <v>Y</v>
          </cell>
        </row>
        <row r="673">
          <cell r="G673">
            <v>1058</v>
          </cell>
          <cell r="H673" t="str">
            <v>N</v>
          </cell>
        </row>
        <row r="674">
          <cell r="G674">
            <v>1058</v>
          </cell>
          <cell r="H674" t="str">
            <v>N</v>
          </cell>
        </row>
        <row r="675">
          <cell r="G675">
            <v>1059</v>
          </cell>
          <cell r="H675" t="str">
            <v>N</v>
          </cell>
        </row>
        <row r="676">
          <cell r="G676">
            <v>1059</v>
          </cell>
          <cell r="H676" t="str">
            <v>N</v>
          </cell>
        </row>
        <row r="677">
          <cell r="G677">
            <v>1060</v>
          </cell>
          <cell r="H677" t="str">
            <v>N</v>
          </cell>
        </row>
        <row r="678">
          <cell r="G678">
            <v>1062</v>
          </cell>
          <cell r="H678" t="str">
            <v>N</v>
          </cell>
        </row>
        <row r="679">
          <cell r="G679">
            <v>1062</v>
          </cell>
          <cell r="H679" t="str">
            <v>N</v>
          </cell>
        </row>
        <row r="680">
          <cell r="G680">
            <v>1089</v>
          </cell>
          <cell r="H680" t="str">
            <v>N</v>
          </cell>
        </row>
        <row r="681">
          <cell r="G681">
            <v>1093</v>
          </cell>
          <cell r="H681" t="str">
            <v>N</v>
          </cell>
        </row>
        <row r="682">
          <cell r="G682">
            <v>1094</v>
          </cell>
          <cell r="H682" t="str">
            <v>N</v>
          </cell>
        </row>
        <row r="683">
          <cell r="G683">
            <v>1095</v>
          </cell>
          <cell r="H683" t="str">
            <v>N</v>
          </cell>
        </row>
        <row r="684">
          <cell r="G684">
            <v>1096</v>
          </cell>
          <cell r="H684" t="str">
            <v>N</v>
          </cell>
        </row>
        <row r="685">
          <cell r="G685">
            <v>1100</v>
          </cell>
          <cell r="H685" t="str">
            <v>N</v>
          </cell>
        </row>
        <row r="686">
          <cell r="G686">
            <v>1101</v>
          </cell>
          <cell r="H686" t="str">
            <v>N</v>
          </cell>
        </row>
        <row r="687">
          <cell r="G687">
            <v>1104</v>
          </cell>
          <cell r="H687" t="str">
            <v>N</v>
          </cell>
        </row>
        <row r="688">
          <cell r="G688">
            <v>1105</v>
          </cell>
          <cell r="H688" t="str">
            <v>N</v>
          </cell>
        </row>
        <row r="689">
          <cell r="G689">
            <v>1106</v>
          </cell>
          <cell r="H689" t="str">
            <v>N</v>
          </cell>
        </row>
        <row r="690">
          <cell r="G690">
            <v>1108</v>
          </cell>
          <cell r="H690" t="str">
            <v>N</v>
          </cell>
        </row>
        <row r="691">
          <cell r="G691">
            <v>1109</v>
          </cell>
          <cell r="H691" t="str">
            <v>N</v>
          </cell>
        </row>
        <row r="692">
          <cell r="G692">
            <v>1110</v>
          </cell>
          <cell r="H692" t="str">
            <v>N</v>
          </cell>
        </row>
        <row r="693">
          <cell r="G693">
            <v>1111</v>
          </cell>
          <cell r="H693" t="str">
            <v>N</v>
          </cell>
        </row>
        <row r="694">
          <cell r="G694">
            <v>1112</v>
          </cell>
          <cell r="H694" t="str">
            <v>N</v>
          </cell>
        </row>
        <row r="695">
          <cell r="G695">
            <v>1115</v>
          </cell>
          <cell r="H695" t="str">
            <v>N</v>
          </cell>
        </row>
        <row r="696">
          <cell r="G696">
            <v>1117</v>
          </cell>
          <cell r="H696" t="str">
            <v>Y</v>
          </cell>
        </row>
        <row r="697">
          <cell r="G697">
            <v>1118</v>
          </cell>
          <cell r="H697" t="str">
            <v>Y</v>
          </cell>
        </row>
        <row r="698">
          <cell r="G698">
            <v>1122</v>
          </cell>
          <cell r="H698" t="str">
            <v>Y</v>
          </cell>
        </row>
        <row r="699">
          <cell r="G699">
            <v>1123</v>
          </cell>
          <cell r="H699" t="str">
            <v>Y</v>
          </cell>
        </row>
        <row r="700">
          <cell r="G700">
            <v>1140</v>
          </cell>
          <cell r="H700" t="str">
            <v>N</v>
          </cell>
        </row>
        <row r="701">
          <cell r="G701">
            <v>1141</v>
          </cell>
          <cell r="H701" t="str">
            <v>Y</v>
          </cell>
        </row>
        <row r="702">
          <cell r="G702">
            <v>1144</v>
          </cell>
          <cell r="H702" t="str">
            <v>N</v>
          </cell>
        </row>
        <row r="703">
          <cell r="G703">
            <v>1145</v>
          </cell>
          <cell r="H703" t="str">
            <v>N</v>
          </cell>
        </row>
        <row r="704">
          <cell r="G704">
            <v>1148</v>
          </cell>
          <cell r="H704" t="str">
            <v>N</v>
          </cell>
        </row>
        <row r="705">
          <cell r="G705">
            <v>1149</v>
          </cell>
          <cell r="H705" t="str">
            <v>N</v>
          </cell>
        </row>
        <row r="706">
          <cell r="G706">
            <v>1150</v>
          </cell>
          <cell r="H706" t="str">
            <v>Y</v>
          </cell>
        </row>
        <row r="707">
          <cell r="G707">
            <v>1150</v>
          </cell>
          <cell r="H707" t="str">
            <v>Y</v>
          </cell>
        </row>
        <row r="708">
          <cell r="G708">
            <v>1152</v>
          </cell>
          <cell r="H708" t="str">
            <v>N</v>
          </cell>
        </row>
        <row r="709">
          <cell r="G709">
            <v>1153</v>
          </cell>
          <cell r="H709" t="str">
            <v>N</v>
          </cell>
        </row>
        <row r="710">
          <cell r="G710">
            <v>1160</v>
          </cell>
          <cell r="H710" t="str">
            <v>N</v>
          </cell>
        </row>
        <row r="711">
          <cell r="G711">
            <v>1161</v>
          </cell>
          <cell r="H711" t="str">
            <v>N</v>
          </cell>
        </row>
        <row r="712">
          <cell r="G712">
            <v>1162</v>
          </cell>
          <cell r="H712" t="str">
            <v>N</v>
          </cell>
        </row>
        <row r="713">
          <cell r="G713">
            <v>1167</v>
          </cell>
          <cell r="H713" t="str">
            <v>N</v>
          </cell>
        </row>
        <row r="714">
          <cell r="G714">
            <v>1174</v>
          </cell>
          <cell r="H714" t="str">
            <v>N</v>
          </cell>
        </row>
        <row r="715">
          <cell r="G715">
            <v>1177</v>
          </cell>
          <cell r="H715" t="str">
            <v>Y</v>
          </cell>
        </row>
        <row r="716">
          <cell r="G716">
            <v>1182</v>
          </cell>
          <cell r="H716" t="str">
            <v>N</v>
          </cell>
        </row>
        <row r="717">
          <cell r="G717">
            <v>1183</v>
          </cell>
          <cell r="H717" t="str">
            <v>N</v>
          </cell>
        </row>
        <row r="718">
          <cell r="G718">
            <v>1189</v>
          </cell>
          <cell r="H718" t="str">
            <v>N</v>
          </cell>
        </row>
        <row r="719">
          <cell r="G719">
            <v>1191</v>
          </cell>
          <cell r="H719" t="str">
            <v>N</v>
          </cell>
        </row>
        <row r="720">
          <cell r="G720">
            <v>1191</v>
          </cell>
          <cell r="H720" t="str">
            <v>N</v>
          </cell>
        </row>
        <row r="721">
          <cell r="G721">
            <v>1194</v>
          </cell>
          <cell r="H721" t="str">
            <v>N</v>
          </cell>
        </row>
        <row r="722">
          <cell r="G722">
            <v>1195</v>
          </cell>
          <cell r="H722" t="str">
            <v>N</v>
          </cell>
        </row>
        <row r="723">
          <cell r="G723">
            <v>1196</v>
          </cell>
          <cell r="H723" t="str">
            <v>Y</v>
          </cell>
        </row>
        <row r="724">
          <cell r="G724">
            <v>1198</v>
          </cell>
          <cell r="H724" t="str">
            <v>N</v>
          </cell>
        </row>
        <row r="725">
          <cell r="G725">
            <v>1199</v>
          </cell>
          <cell r="H725" t="str">
            <v>Y</v>
          </cell>
        </row>
        <row r="726">
          <cell r="G726">
            <v>1201</v>
          </cell>
          <cell r="H726" t="str">
            <v>N</v>
          </cell>
        </row>
        <row r="727">
          <cell r="G727">
            <v>1207</v>
          </cell>
          <cell r="H727" t="str">
            <v>N</v>
          </cell>
        </row>
        <row r="728">
          <cell r="G728">
            <v>1208</v>
          </cell>
          <cell r="H728" t="str">
            <v>N</v>
          </cell>
        </row>
        <row r="729">
          <cell r="G729">
            <v>3005</v>
          </cell>
          <cell r="H729" t="str">
            <v>N</v>
          </cell>
        </row>
        <row r="730">
          <cell r="G730">
            <v>3006</v>
          </cell>
          <cell r="H730" t="str">
            <v>N</v>
          </cell>
        </row>
        <row r="731">
          <cell r="G731">
            <v>3008</v>
          </cell>
          <cell r="H731" t="str">
            <v>N</v>
          </cell>
        </row>
        <row r="732">
          <cell r="G732">
            <v>3009</v>
          </cell>
          <cell r="H732" t="str">
            <v>N</v>
          </cell>
        </row>
        <row r="733">
          <cell r="G733">
            <v>6016</v>
          </cell>
          <cell r="H733" t="str">
            <v>Y</v>
          </cell>
        </row>
        <row r="734">
          <cell r="G734">
            <v>6022</v>
          </cell>
          <cell r="H734" t="str">
            <v>Y</v>
          </cell>
        </row>
        <row r="735">
          <cell r="G735">
            <v>8013</v>
          </cell>
          <cell r="H735" t="str">
            <v>Y</v>
          </cell>
        </row>
        <row r="736">
          <cell r="G736">
            <v>8014</v>
          </cell>
          <cell r="H736" t="str">
            <v>Y</v>
          </cell>
        </row>
        <row r="737">
          <cell r="G737">
            <v>8015</v>
          </cell>
          <cell r="H737" t="str">
            <v>Y</v>
          </cell>
        </row>
        <row r="738">
          <cell r="G738">
            <v>8016</v>
          </cell>
          <cell r="H738" t="str">
            <v>Y</v>
          </cell>
        </row>
        <row r="739">
          <cell r="G739">
            <v>8017</v>
          </cell>
          <cell r="H739" t="str">
            <v>Y</v>
          </cell>
        </row>
        <row r="740">
          <cell r="G740">
            <v>8018</v>
          </cell>
          <cell r="H740" t="str">
            <v>Y</v>
          </cell>
        </row>
        <row r="741">
          <cell r="G741">
            <v>8019</v>
          </cell>
          <cell r="H741" t="str">
            <v>Y</v>
          </cell>
        </row>
        <row r="742">
          <cell r="G742">
            <v>8020</v>
          </cell>
          <cell r="H742" t="str">
            <v>Y</v>
          </cell>
        </row>
        <row r="743">
          <cell r="G743">
            <v>8999</v>
          </cell>
          <cell r="H743" t="str">
            <v>N</v>
          </cell>
        </row>
        <row r="744">
          <cell r="G744">
            <v>8999</v>
          </cell>
          <cell r="H744" t="str">
            <v>N</v>
          </cell>
        </row>
        <row r="745">
          <cell r="G745">
            <v>9002</v>
          </cell>
          <cell r="H745" t="str">
            <v>N</v>
          </cell>
        </row>
        <row r="746">
          <cell r="G746">
            <v>9002</v>
          </cell>
          <cell r="H746" t="str">
            <v>N</v>
          </cell>
        </row>
        <row r="747">
          <cell r="G747">
            <v>9003</v>
          </cell>
          <cell r="H747" t="str">
            <v>N</v>
          </cell>
        </row>
        <row r="748">
          <cell r="G748">
            <v>9003</v>
          </cell>
          <cell r="H748" t="str">
            <v>N</v>
          </cell>
        </row>
        <row r="749">
          <cell r="G749">
            <v>9004</v>
          </cell>
          <cell r="H749" t="str">
            <v>N</v>
          </cell>
        </row>
        <row r="750">
          <cell r="G750">
            <v>9004</v>
          </cell>
          <cell r="H750" t="str">
            <v>N</v>
          </cell>
        </row>
        <row r="751">
          <cell r="G751">
            <v>9005</v>
          </cell>
          <cell r="H751" t="str">
            <v>N</v>
          </cell>
        </row>
        <row r="752">
          <cell r="G752">
            <v>9005</v>
          </cell>
          <cell r="H752" t="str">
            <v>N</v>
          </cell>
        </row>
        <row r="753">
          <cell r="G753">
            <v>9006</v>
          </cell>
          <cell r="H753" t="str">
            <v>N</v>
          </cell>
        </row>
        <row r="754">
          <cell r="G754">
            <v>9006</v>
          </cell>
          <cell r="H754" t="str">
            <v>N</v>
          </cell>
        </row>
        <row r="755">
          <cell r="G755">
            <v>9007</v>
          </cell>
          <cell r="H755" t="str">
            <v>N</v>
          </cell>
        </row>
        <row r="756">
          <cell r="G756">
            <v>9008</v>
          </cell>
          <cell r="H756" t="str">
            <v>N</v>
          </cell>
        </row>
        <row r="757">
          <cell r="G757">
            <v>9009</v>
          </cell>
          <cell r="H757" t="str">
            <v>Y</v>
          </cell>
        </row>
        <row r="758">
          <cell r="G758">
            <v>9009</v>
          </cell>
          <cell r="H758" t="str">
            <v>Y</v>
          </cell>
        </row>
        <row r="759">
          <cell r="G759">
            <v>9010</v>
          </cell>
          <cell r="H759" t="str">
            <v>N</v>
          </cell>
        </row>
        <row r="760">
          <cell r="G760">
            <v>9010</v>
          </cell>
          <cell r="H760" t="str">
            <v>N</v>
          </cell>
        </row>
        <row r="761">
          <cell r="G761">
            <v>9012</v>
          </cell>
          <cell r="H761" t="str">
            <v>N</v>
          </cell>
        </row>
        <row r="762">
          <cell r="G762">
            <v>9012</v>
          </cell>
          <cell r="H762" t="str">
            <v>N</v>
          </cell>
        </row>
        <row r="763">
          <cell r="G763">
            <v>9013</v>
          </cell>
          <cell r="H763" t="str">
            <v>N</v>
          </cell>
        </row>
        <row r="764">
          <cell r="G764">
            <v>9014</v>
          </cell>
          <cell r="H764" t="str">
            <v>N</v>
          </cell>
        </row>
        <row r="765">
          <cell r="G765">
            <v>9017</v>
          </cell>
          <cell r="H765" t="str">
            <v>Y</v>
          </cell>
        </row>
        <row r="766">
          <cell r="G766">
            <v>9088</v>
          </cell>
          <cell r="H766" t="str">
            <v>N</v>
          </cell>
        </row>
        <row r="767">
          <cell r="G767">
            <v>9125</v>
          </cell>
          <cell r="H767" t="str">
            <v>N</v>
          </cell>
        </row>
        <row r="768">
          <cell r="G768">
            <v>9126</v>
          </cell>
          <cell r="H768" t="str">
            <v>Y</v>
          </cell>
        </row>
        <row r="769">
          <cell r="G769">
            <v>9151</v>
          </cell>
          <cell r="H769" t="str">
            <v>Y</v>
          </cell>
        </row>
        <row r="770">
          <cell r="G770">
            <v>9152</v>
          </cell>
          <cell r="H770" t="str">
            <v>Y</v>
          </cell>
        </row>
        <row r="771">
          <cell r="G771">
            <v>9153</v>
          </cell>
          <cell r="H771" t="str">
            <v>Y</v>
          </cell>
        </row>
        <row r="772">
          <cell r="G772">
            <v>9154</v>
          </cell>
          <cell r="H772" t="str">
            <v>Y</v>
          </cell>
        </row>
        <row r="773">
          <cell r="G773">
            <v>9155</v>
          </cell>
          <cell r="H773" t="str">
            <v>Y</v>
          </cell>
        </row>
        <row r="774">
          <cell r="G774">
            <v>9156</v>
          </cell>
          <cell r="H774" t="str">
            <v>Y</v>
          </cell>
        </row>
        <row r="775">
          <cell r="G775">
            <v>9157</v>
          </cell>
          <cell r="H775" t="str">
            <v>Y</v>
          </cell>
        </row>
        <row r="776">
          <cell r="G776">
            <v>9158</v>
          </cell>
          <cell r="H776" t="str">
            <v>Y</v>
          </cell>
        </row>
        <row r="777">
          <cell r="G777">
            <v>9159</v>
          </cell>
          <cell r="H777" t="str">
            <v>Y</v>
          </cell>
        </row>
        <row r="778">
          <cell r="G778">
            <v>9160</v>
          </cell>
          <cell r="H778" t="str">
            <v>Y</v>
          </cell>
        </row>
        <row r="779">
          <cell r="G779">
            <v>9161</v>
          </cell>
          <cell r="H779" t="str">
            <v>Y</v>
          </cell>
        </row>
        <row r="780">
          <cell r="G780">
            <v>9162</v>
          </cell>
          <cell r="H780" t="str">
            <v>Y</v>
          </cell>
        </row>
        <row r="781">
          <cell r="G781">
            <v>9163</v>
          </cell>
          <cell r="H781" t="str">
            <v>Y</v>
          </cell>
        </row>
        <row r="782">
          <cell r="G782">
            <v>9164</v>
          </cell>
          <cell r="H782" t="str">
            <v>Y</v>
          </cell>
        </row>
        <row r="783">
          <cell r="G783">
            <v>9165</v>
          </cell>
          <cell r="H783" t="str">
            <v>Y</v>
          </cell>
        </row>
        <row r="784">
          <cell r="G784">
            <v>9166</v>
          </cell>
          <cell r="H784" t="str">
            <v>Y</v>
          </cell>
        </row>
        <row r="785">
          <cell r="G785">
            <v>9167</v>
          </cell>
          <cell r="H785" t="str">
            <v>Y</v>
          </cell>
        </row>
        <row r="786">
          <cell r="G786">
            <v>9169</v>
          </cell>
          <cell r="H786" t="str">
            <v>Y</v>
          </cell>
        </row>
        <row r="787">
          <cell r="G787">
            <v>9170</v>
          </cell>
          <cell r="H787" t="str">
            <v>Y</v>
          </cell>
        </row>
        <row r="788">
          <cell r="G788">
            <v>9171</v>
          </cell>
          <cell r="H788" t="str">
            <v>Y</v>
          </cell>
        </row>
        <row r="789">
          <cell r="G789">
            <v>1113</v>
          </cell>
          <cell r="H789" t="str">
            <v>N</v>
          </cell>
        </row>
        <row r="790">
          <cell r="G790">
            <v>174</v>
          </cell>
          <cell r="H790" t="str">
            <v>Y</v>
          </cell>
        </row>
        <row r="791">
          <cell r="G791">
            <v>21</v>
          </cell>
          <cell r="H791" t="str">
            <v>Y</v>
          </cell>
        </row>
        <row r="792">
          <cell r="G792">
            <v>22</v>
          </cell>
          <cell r="H792" t="str">
            <v>Y</v>
          </cell>
        </row>
        <row r="793">
          <cell r="G793">
            <v>780</v>
          </cell>
          <cell r="H793" t="str">
            <v>Y</v>
          </cell>
        </row>
        <row r="794">
          <cell r="G794">
            <v>216</v>
          </cell>
          <cell r="H794" t="str">
            <v>Y</v>
          </cell>
        </row>
        <row r="795">
          <cell r="G795">
            <v>276</v>
          </cell>
          <cell r="H795" t="str">
            <v>Y</v>
          </cell>
        </row>
        <row r="796">
          <cell r="G796">
            <v>277</v>
          </cell>
          <cell r="H796" t="str">
            <v>Y</v>
          </cell>
        </row>
        <row r="797">
          <cell r="G797">
            <v>273</v>
          </cell>
          <cell r="H797" t="str">
            <v>Y</v>
          </cell>
        </row>
        <row r="798">
          <cell r="G798">
            <v>274</v>
          </cell>
          <cell r="H798" t="str">
            <v>Y</v>
          </cell>
        </row>
        <row r="799">
          <cell r="G799">
            <v>203</v>
          </cell>
          <cell r="H799" t="str">
            <v>Y</v>
          </cell>
        </row>
        <row r="800">
          <cell r="G800">
            <v>204</v>
          </cell>
          <cell r="H800" t="str">
            <v>Y</v>
          </cell>
        </row>
        <row r="801">
          <cell r="G801">
            <v>238</v>
          </cell>
          <cell r="H801" t="str">
            <v>Y</v>
          </cell>
        </row>
        <row r="802">
          <cell r="G802">
            <v>239</v>
          </cell>
          <cell r="H802" t="str">
            <v>Y</v>
          </cell>
        </row>
        <row r="803">
          <cell r="G803">
            <v>240</v>
          </cell>
          <cell r="H803" t="str">
            <v>Y</v>
          </cell>
        </row>
        <row r="804">
          <cell r="G804">
            <v>241</v>
          </cell>
          <cell r="H804" t="str">
            <v>Y</v>
          </cell>
        </row>
        <row r="805">
          <cell r="G805">
            <v>1114</v>
          </cell>
          <cell r="H805" t="str">
            <v>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image" Target="../media/image6.emf"/><Relationship Id="rId4" Type="http://schemas.openxmlformats.org/officeDocument/2006/relationships/package" Target="../embeddings/Microsoft_Word_Document4.docx"/></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7.bin"/><Relationship Id="rId5" Type="http://schemas.openxmlformats.org/officeDocument/2006/relationships/image" Target="../media/image8.emf"/><Relationship Id="rId4" Type="http://schemas.openxmlformats.org/officeDocument/2006/relationships/package" Target="../embeddings/Microsoft_Word_Document5.doc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8.bin"/><Relationship Id="rId5" Type="http://schemas.openxmlformats.org/officeDocument/2006/relationships/image" Target="../media/image9.emf"/><Relationship Id="rId4" Type="http://schemas.openxmlformats.org/officeDocument/2006/relationships/package" Target="../embeddings/Microsoft_Word_Document6.docx"/></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4.emf"/><Relationship Id="rId4" Type="http://schemas.openxmlformats.org/officeDocument/2006/relationships/package" Target="../embeddings/Microsoft_Word_Document2.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image" Target="../media/image5.emf"/><Relationship Id="rId4" Type="http://schemas.openxmlformats.org/officeDocument/2006/relationships/package" Target="../embeddings/Microsoft_Word_Document3.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6E619-2392-4649-924C-73415957C68E}">
  <dimension ref="A4:M30"/>
  <sheetViews>
    <sheetView tabSelected="1" workbookViewId="0">
      <selection activeCell="B12" sqref="B12"/>
    </sheetView>
  </sheetViews>
  <sheetFormatPr defaultRowHeight="14.4" x14ac:dyDescent="0.3"/>
  <cols>
    <col min="1" max="1" width="22.44140625" bestFit="1" customWidth="1"/>
    <col min="12" max="12" width="35.44140625" customWidth="1"/>
    <col min="13" max="13" width="128.5546875" customWidth="1"/>
  </cols>
  <sheetData>
    <row r="4" spans="1:13" x14ac:dyDescent="0.3">
      <c r="L4" s="86" t="s">
        <v>1686</v>
      </c>
      <c r="M4" s="86" t="s">
        <v>489</v>
      </c>
    </row>
    <row r="5" spans="1:13" x14ac:dyDescent="0.3">
      <c r="L5" s="87" t="s">
        <v>0</v>
      </c>
      <c r="M5" s="88" t="s">
        <v>1687</v>
      </c>
    </row>
    <row r="6" spans="1:13" x14ac:dyDescent="0.3">
      <c r="L6" s="87" t="s">
        <v>1</v>
      </c>
      <c r="M6" s="88" t="s">
        <v>1688</v>
      </c>
    </row>
    <row r="7" spans="1:13" x14ac:dyDescent="0.3">
      <c r="L7" s="87" t="s">
        <v>1689</v>
      </c>
      <c r="M7" s="88" t="s">
        <v>1690</v>
      </c>
    </row>
    <row r="8" spans="1:13" x14ac:dyDescent="0.3">
      <c r="L8" s="87" t="s">
        <v>3</v>
      </c>
      <c r="M8" s="88" t="s">
        <v>1691</v>
      </c>
    </row>
    <row r="9" spans="1:13" x14ac:dyDescent="0.3">
      <c r="L9" s="87" t="s">
        <v>4</v>
      </c>
      <c r="M9" s="88" t="s">
        <v>1692</v>
      </c>
    </row>
    <row r="10" spans="1:13" x14ac:dyDescent="0.3">
      <c r="L10" s="87" t="s">
        <v>6</v>
      </c>
      <c r="M10" s="88" t="s">
        <v>1693</v>
      </c>
    </row>
    <row r="11" spans="1:13" x14ac:dyDescent="0.3">
      <c r="L11" s="87" t="s">
        <v>519</v>
      </c>
      <c r="M11" s="88" t="s">
        <v>1694</v>
      </c>
    </row>
    <row r="12" spans="1:13" x14ac:dyDescent="0.3">
      <c r="L12" s="87" t="s">
        <v>7</v>
      </c>
      <c r="M12" s="88" t="s">
        <v>1695</v>
      </c>
    </row>
    <row r="13" spans="1:13" x14ac:dyDescent="0.3">
      <c r="L13" s="87" t="s">
        <v>8</v>
      </c>
      <c r="M13" s="88" t="s">
        <v>1696</v>
      </c>
    </row>
    <row r="14" spans="1:13" x14ac:dyDescent="0.3">
      <c r="L14" s="87" t="s">
        <v>9</v>
      </c>
      <c r="M14" s="88" t="s">
        <v>1697</v>
      </c>
    </row>
    <row r="15" spans="1:13" x14ac:dyDescent="0.3">
      <c r="A15" s="85" t="s">
        <v>1684</v>
      </c>
      <c r="L15" s="87" t="s">
        <v>1698</v>
      </c>
      <c r="M15" s="88" t="s">
        <v>1699</v>
      </c>
    </row>
    <row r="16" spans="1:13" x14ac:dyDescent="0.3">
      <c r="A16" s="80" t="s">
        <v>1670</v>
      </c>
      <c r="L16" s="89" t="s">
        <v>11</v>
      </c>
      <c r="M16" s="88" t="s">
        <v>1700</v>
      </c>
    </row>
    <row r="17" spans="1:13" x14ac:dyDescent="0.3">
      <c r="A17" s="80" t="s">
        <v>1671</v>
      </c>
      <c r="L17" s="89" t="s">
        <v>12</v>
      </c>
      <c r="M17" s="5" t="s">
        <v>1701</v>
      </c>
    </row>
    <row r="18" spans="1:13" x14ac:dyDescent="0.3">
      <c r="A18" s="80" t="s">
        <v>1672</v>
      </c>
      <c r="L18" s="90"/>
      <c r="M18" s="88" t="s">
        <v>1702</v>
      </c>
    </row>
    <row r="19" spans="1:13" x14ac:dyDescent="0.3">
      <c r="A19" s="80" t="s">
        <v>1673</v>
      </c>
      <c r="L19" s="1"/>
      <c r="M19" s="88" t="s">
        <v>1703</v>
      </c>
    </row>
    <row r="20" spans="1:13" x14ac:dyDescent="0.3">
      <c r="A20" s="80" t="s">
        <v>1674</v>
      </c>
      <c r="L20" s="91"/>
      <c r="M20" s="92" t="s">
        <v>1704</v>
      </c>
    </row>
    <row r="21" spans="1:13" x14ac:dyDescent="0.3">
      <c r="A21" s="80" t="s">
        <v>1675</v>
      </c>
    </row>
    <row r="22" spans="1:13" x14ac:dyDescent="0.3">
      <c r="A22" s="80" t="s">
        <v>2247</v>
      </c>
    </row>
    <row r="23" spans="1:13" x14ac:dyDescent="0.3">
      <c r="A23" s="80" t="s">
        <v>1676</v>
      </c>
    </row>
    <row r="24" spans="1:13" x14ac:dyDescent="0.3">
      <c r="A24" s="80" t="s">
        <v>1677</v>
      </c>
    </row>
    <row r="25" spans="1:13" x14ac:dyDescent="0.3">
      <c r="A25" s="80" t="s">
        <v>1678</v>
      </c>
    </row>
    <row r="26" spans="1:13" x14ac:dyDescent="0.3">
      <c r="A26" s="80" t="s">
        <v>1680</v>
      </c>
    </row>
    <row r="27" spans="1:13" x14ac:dyDescent="0.3">
      <c r="A27" s="80" t="s">
        <v>1679</v>
      </c>
    </row>
    <row r="28" spans="1:13" x14ac:dyDescent="0.3">
      <c r="A28" s="80" t="s">
        <v>2248</v>
      </c>
    </row>
    <row r="29" spans="1:13" x14ac:dyDescent="0.3">
      <c r="A29" s="80" t="s">
        <v>1956</v>
      </c>
    </row>
    <row r="30" spans="1:13" x14ac:dyDescent="0.3">
      <c r="A30" s="80" t="s">
        <v>1681</v>
      </c>
    </row>
  </sheetData>
  <hyperlinks>
    <hyperlink ref="A16" location="'837P Business'!A1" display="837P Mapping" xr:uid="{1DFB67BB-A016-41B4-85E9-56746EDB629A}"/>
    <hyperlink ref="A17" location="'837P CG'!A1" display="837P Companion Guide" xr:uid="{B9867D29-97C0-4312-8231-ED7F5675A18E}"/>
    <hyperlink ref="A18" location="'837I Mapping'!A1" display="837I Mapping" xr:uid="{D4C0346A-5E6A-40EC-990F-ABB31A1740B2}"/>
    <hyperlink ref="A19" location="'837I CG'!A1" display="837I Companion Guide" xr:uid="{825FBF65-2199-4A0B-A7D9-0CCB75D013E1}"/>
    <hyperlink ref="A20" location="'837D Mapping'!A1" display="837D Mapping" xr:uid="{C2299287-4280-456B-AECB-C775C6479D2B}"/>
    <hyperlink ref="A21" location="'837D CG'!A1" display="837D Companion Guide" xr:uid="{FEA2FC5C-BE08-47E4-8E9A-4924D3EDF21E}"/>
    <hyperlink ref="A23" location="'837 FAQ'!A1" display="837 FAQ" xr:uid="{C1B89EE1-6235-4081-8C8E-65D2B113E63B}"/>
    <hyperlink ref="A24" location="'277CA Mapping'!A1" display="277CA Mapping" xr:uid="{63020E22-73D6-4E00-B108-0B06EB5DACAF}"/>
    <hyperlink ref="A25" location="'277CA CG '!A1" display="277CA Companion Guide" xr:uid="{0D201BB9-E689-46E2-81DD-14C55083F87A}"/>
    <hyperlink ref="A27" location="'421 Mapping'!A1" display="421 Mapping" xr:uid="{4788DB12-A2CF-48E6-B7A8-0B559966CE1F}"/>
    <hyperlink ref="A26" location="Edits!A1" display="Edits" xr:uid="{DE26107D-B2E2-42C1-BD52-17C4E35DD9DF}"/>
    <hyperlink ref="A30" location="'Revision History'!A1" display="Revision History" xr:uid="{7348C979-073E-471F-BBE0-5F7DC137EF7E}"/>
    <hyperlink ref="A29" location="'Response File FAQ'!A1" display="Response File FAQ" xr:uid="{6F5014AF-51BD-41C8-9DB2-51E29E8A3306}"/>
    <hyperlink ref="A22" location="'Reporting Plan ERN'!A1" display="Reporting Plan ERN" xr:uid="{24D89A63-1643-479C-B426-4DE2891A1052}"/>
    <hyperlink ref="A28" location="'421 Resource Guide'!A1" display="421 Resource Guide" xr:uid="{BFA885CB-259E-40E8-80C6-300DAAF1E53F}"/>
  </hyperlinks>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8E8D0-EC48-4EF8-A89A-3CA08174E36C}">
  <sheetPr>
    <tabColor theme="7" tint="0.79998168889431442"/>
    <pageSetUpPr fitToPage="1"/>
  </sheetPr>
  <dimension ref="A1:M255"/>
  <sheetViews>
    <sheetView zoomScale="90" zoomScaleNormal="90" workbookViewId="0">
      <pane ySplit="2" topLeftCell="A192" activePane="bottomLeft" state="frozen"/>
      <selection pane="bottomLeft" sqref="A1:A2"/>
    </sheetView>
  </sheetViews>
  <sheetFormatPr defaultColWidth="9.33203125" defaultRowHeight="13.8" x14ac:dyDescent="0.3"/>
  <cols>
    <col min="1" max="1" width="10.33203125" style="63" customWidth="1"/>
    <col min="2" max="2" width="10" style="63" customWidth="1"/>
    <col min="3" max="3" width="8.6640625" style="63" customWidth="1"/>
    <col min="4" max="4" width="32.6640625" style="63" customWidth="1"/>
    <col min="5" max="5" width="6" style="63" customWidth="1"/>
    <col min="6" max="6" width="5.44140625" style="63" customWidth="1"/>
    <col min="7" max="7" width="6.33203125" style="63" customWidth="1"/>
    <col min="8" max="8" width="5.33203125" style="63" customWidth="1"/>
    <col min="9" max="9" width="5.44140625" style="63" customWidth="1"/>
    <col min="10" max="10" width="5.33203125" style="63" customWidth="1"/>
    <col min="11" max="11" width="16.44140625" style="64" customWidth="1"/>
    <col min="12" max="12" width="12.33203125" style="64" customWidth="1"/>
    <col min="13" max="13" width="24.6640625" style="64" customWidth="1"/>
    <col min="14" max="16384" width="9.33203125" style="63"/>
  </cols>
  <sheetData>
    <row r="1" spans="1:13" s="137" customFormat="1" ht="25.5" customHeight="1" x14ac:dyDescent="0.3">
      <c r="A1" s="289" t="s">
        <v>0</v>
      </c>
      <c r="B1" s="289" t="s">
        <v>1</v>
      </c>
      <c r="C1" s="289" t="s">
        <v>2</v>
      </c>
      <c r="D1" s="289" t="s">
        <v>3</v>
      </c>
      <c r="E1" s="289" t="s">
        <v>4</v>
      </c>
      <c r="F1" s="289" t="s">
        <v>6</v>
      </c>
      <c r="G1" s="289" t="s">
        <v>13</v>
      </c>
      <c r="H1" s="289" t="s">
        <v>7</v>
      </c>
      <c r="I1" s="289" t="s">
        <v>8</v>
      </c>
      <c r="J1" s="289" t="s">
        <v>9</v>
      </c>
      <c r="K1" s="289" t="s">
        <v>10</v>
      </c>
      <c r="L1" s="287" t="s">
        <v>11</v>
      </c>
      <c r="M1" s="287" t="s">
        <v>12</v>
      </c>
    </row>
    <row r="2" spans="1:13" s="137" customFormat="1" ht="106.5" customHeight="1" x14ac:dyDescent="0.3">
      <c r="A2" s="289"/>
      <c r="B2" s="289" t="s">
        <v>1</v>
      </c>
      <c r="C2" s="289" t="s">
        <v>2</v>
      </c>
      <c r="D2" s="289" t="s">
        <v>3</v>
      </c>
      <c r="E2" s="289" t="s">
        <v>4</v>
      </c>
      <c r="F2" s="289" t="s">
        <v>6</v>
      </c>
      <c r="G2" s="289" t="s">
        <v>13</v>
      </c>
      <c r="H2" s="289" t="s">
        <v>7</v>
      </c>
      <c r="I2" s="289" t="s">
        <v>8</v>
      </c>
      <c r="J2" s="289" t="s">
        <v>9</v>
      </c>
      <c r="K2" s="289" t="s">
        <v>10</v>
      </c>
      <c r="L2" s="288"/>
      <c r="M2" s="288" t="s">
        <v>1449</v>
      </c>
    </row>
    <row r="3" spans="1:13" s="138" customFormat="1" ht="35.1" customHeight="1" x14ac:dyDescent="0.3">
      <c r="A3" s="1"/>
      <c r="B3" s="1" t="s">
        <v>15</v>
      </c>
      <c r="C3" s="1"/>
      <c r="D3" s="1" t="s">
        <v>17</v>
      </c>
      <c r="E3" s="1" t="s">
        <v>18</v>
      </c>
      <c r="F3" s="1">
        <v>1</v>
      </c>
      <c r="G3" s="1" t="s">
        <v>19</v>
      </c>
      <c r="H3" s="1"/>
      <c r="I3" s="1"/>
      <c r="J3" s="1"/>
      <c r="K3" s="1"/>
      <c r="L3" s="1" t="s">
        <v>18</v>
      </c>
      <c r="M3" s="1"/>
    </row>
    <row r="4" spans="1:13" s="64" customFormat="1" ht="50.1" customHeight="1" x14ac:dyDescent="0.3">
      <c r="A4" s="57"/>
      <c r="B4" s="57" t="s">
        <v>15</v>
      </c>
      <c r="C4" s="5" t="s">
        <v>20</v>
      </c>
      <c r="D4" s="57" t="s">
        <v>21</v>
      </c>
      <c r="E4" s="57" t="s">
        <v>18</v>
      </c>
      <c r="F4" s="57">
        <v>1</v>
      </c>
      <c r="G4" s="57" t="s">
        <v>19</v>
      </c>
      <c r="H4" s="57" t="s">
        <v>22</v>
      </c>
      <c r="I4" s="57">
        <v>2</v>
      </c>
      <c r="J4" s="57">
        <v>2</v>
      </c>
      <c r="K4" s="5" t="s">
        <v>23</v>
      </c>
      <c r="L4" s="57" t="s">
        <v>18</v>
      </c>
      <c r="M4" s="95" t="s">
        <v>24</v>
      </c>
    </row>
    <row r="5" spans="1:13" s="64" customFormat="1" x14ac:dyDescent="0.3">
      <c r="A5" s="57"/>
      <c r="B5" s="57" t="s">
        <v>15</v>
      </c>
      <c r="C5" s="5" t="s">
        <v>26</v>
      </c>
      <c r="D5" s="57" t="s">
        <v>27</v>
      </c>
      <c r="E5" s="57" t="s">
        <v>18</v>
      </c>
      <c r="F5" s="57">
        <v>1</v>
      </c>
      <c r="G5" s="57" t="s">
        <v>19</v>
      </c>
      <c r="H5" s="57" t="s">
        <v>28</v>
      </c>
      <c r="I5" s="57">
        <v>10</v>
      </c>
      <c r="J5" s="57">
        <v>10</v>
      </c>
      <c r="K5" s="5"/>
      <c r="L5" s="57" t="s">
        <v>18</v>
      </c>
      <c r="M5" s="139" t="s">
        <v>29</v>
      </c>
    </row>
    <row r="6" spans="1:13" s="64" customFormat="1" ht="96.6" x14ac:dyDescent="0.3">
      <c r="A6" s="57"/>
      <c r="B6" s="57" t="s">
        <v>15</v>
      </c>
      <c r="C6" s="5" t="s">
        <v>30</v>
      </c>
      <c r="D6" s="57" t="s">
        <v>31</v>
      </c>
      <c r="E6" s="57" t="s">
        <v>18</v>
      </c>
      <c r="F6" s="57">
        <v>1</v>
      </c>
      <c r="G6" s="57" t="s">
        <v>19</v>
      </c>
      <c r="H6" s="57" t="s">
        <v>22</v>
      </c>
      <c r="I6" s="57">
        <v>2</v>
      </c>
      <c r="J6" s="57">
        <v>2</v>
      </c>
      <c r="K6" s="5" t="s">
        <v>32</v>
      </c>
      <c r="L6" s="57" t="s">
        <v>18</v>
      </c>
      <c r="M6" s="95" t="s">
        <v>24</v>
      </c>
    </row>
    <row r="7" spans="1:13" s="64" customFormat="1" x14ac:dyDescent="0.3">
      <c r="A7" s="57"/>
      <c r="B7" s="57" t="s">
        <v>15</v>
      </c>
      <c r="C7" s="5" t="s">
        <v>33</v>
      </c>
      <c r="D7" s="57" t="s">
        <v>34</v>
      </c>
      <c r="E7" s="57" t="s">
        <v>18</v>
      </c>
      <c r="F7" s="57">
        <v>1</v>
      </c>
      <c r="G7" s="57" t="s">
        <v>19</v>
      </c>
      <c r="H7" s="57" t="s">
        <v>28</v>
      </c>
      <c r="I7" s="57">
        <v>10</v>
      </c>
      <c r="J7" s="57">
        <v>10</v>
      </c>
      <c r="K7" s="5"/>
      <c r="L7" s="57" t="s">
        <v>18</v>
      </c>
      <c r="M7" s="139" t="s">
        <v>29</v>
      </c>
    </row>
    <row r="8" spans="1:13" s="64" customFormat="1" ht="27.75" customHeight="1" x14ac:dyDescent="0.3">
      <c r="A8" s="57"/>
      <c r="B8" s="57" t="s">
        <v>15</v>
      </c>
      <c r="C8" s="5" t="s">
        <v>35</v>
      </c>
      <c r="D8" s="57" t="s">
        <v>36</v>
      </c>
      <c r="E8" s="57" t="s">
        <v>18</v>
      </c>
      <c r="F8" s="57">
        <v>1</v>
      </c>
      <c r="G8" s="57" t="s">
        <v>19</v>
      </c>
      <c r="H8" s="57" t="s">
        <v>22</v>
      </c>
      <c r="I8" s="57">
        <v>2</v>
      </c>
      <c r="J8" s="57">
        <v>2</v>
      </c>
      <c r="K8" s="5" t="s">
        <v>1450</v>
      </c>
      <c r="L8" s="57" t="s">
        <v>18</v>
      </c>
      <c r="M8" s="95" t="s">
        <v>38</v>
      </c>
    </row>
    <row r="9" spans="1:13" s="64" customFormat="1" x14ac:dyDescent="0.3">
      <c r="A9" s="57"/>
      <c r="B9" s="57" t="s">
        <v>15</v>
      </c>
      <c r="C9" s="5" t="s">
        <v>39</v>
      </c>
      <c r="D9" s="57" t="s">
        <v>40</v>
      </c>
      <c r="E9" s="57" t="s">
        <v>18</v>
      </c>
      <c r="F9" s="57">
        <v>1</v>
      </c>
      <c r="G9" s="57" t="s">
        <v>19</v>
      </c>
      <c r="H9" s="57" t="s">
        <v>28</v>
      </c>
      <c r="I9" s="57">
        <v>15</v>
      </c>
      <c r="J9" s="57">
        <v>15</v>
      </c>
      <c r="K9" s="5"/>
      <c r="L9" s="57" t="s">
        <v>18</v>
      </c>
      <c r="M9" s="5" t="s">
        <v>25</v>
      </c>
    </row>
    <row r="10" spans="1:13" s="64" customFormat="1" ht="27.75" customHeight="1" x14ac:dyDescent="0.3">
      <c r="A10" s="57"/>
      <c r="B10" s="57" t="s">
        <v>15</v>
      </c>
      <c r="C10" s="5" t="s">
        <v>41</v>
      </c>
      <c r="D10" s="57" t="s">
        <v>36</v>
      </c>
      <c r="E10" s="57" t="s">
        <v>18</v>
      </c>
      <c r="F10" s="57">
        <v>1</v>
      </c>
      <c r="G10" s="57" t="s">
        <v>19</v>
      </c>
      <c r="H10" s="57" t="s">
        <v>22</v>
      </c>
      <c r="I10" s="57">
        <v>2</v>
      </c>
      <c r="J10" s="57">
        <v>2</v>
      </c>
      <c r="K10" s="5" t="s">
        <v>1450</v>
      </c>
      <c r="L10" s="57" t="s">
        <v>18</v>
      </c>
      <c r="M10" s="95" t="s">
        <v>38</v>
      </c>
    </row>
    <row r="11" spans="1:13" s="64" customFormat="1" x14ac:dyDescent="0.3">
      <c r="A11" s="57"/>
      <c r="B11" s="57" t="s">
        <v>15</v>
      </c>
      <c r="C11" s="5" t="s">
        <v>42</v>
      </c>
      <c r="D11" s="57" t="s">
        <v>43</v>
      </c>
      <c r="E11" s="57" t="s">
        <v>18</v>
      </c>
      <c r="F11" s="57">
        <v>1</v>
      </c>
      <c r="G11" s="57" t="s">
        <v>19</v>
      </c>
      <c r="H11" s="57" t="s">
        <v>28</v>
      </c>
      <c r="I11" s="57">
        <v>15</v>
      </c>
      <c r="J11" s="57">
        <v>15</v>
      </c>
      <c r="K11" s="5"/>
      <c r="L11" s="57" t="s">
        <v>18</v>
      </c>
      <c r="M11" s="5" t="s">
        <v>25</v>
      </c>
    </row>
    <row r="12" spans="1:13" s="64" customFormat="1" ht="27.6" x14ac:dyDescent="0.3">
      <c r="A12" s="57"/>
      <c r="B12" s="57" t="s">
        <v>15</v>
      </c>
      <c r="C12" s="5" t="s">
        <v>45</v>
      </c>
      <c r="D12" s="57" t="s">
        <v>46</v>
      </c>
      <c r="E12" s="57" t="s">
        <v>18</v>
      </c>
      <c r="F12" s="57">
        <v>1</v>
      </c>
      <c r="G12" s="57" t="s">
        <v>19</v>
      </c>
      <c r="H12" s="57" t="s">
        <v>47</v>
      </c>
      <c r="I12" s="57">
        <v>6</v>
      </c>
      <c r="J12" s="57">
        <v>6</v>
      </c>
      <c r="K12" s="5"/>
      <c r="L12" s="57" t="s">
        <v>18</v>
      </c>
      <c r="M12" s="110" t="s">
        <v>48</v>
      </c>
    </row>
    <row r="13" spans="1:13" s="64" customFormat="1" ht="27.6" x14ac:dyDescent="0.3">
      <c r="A13" s="57"/>
      <c r="B13" s="57" t="s">
        <v>15</v>
      </c>
      <c r="C13" s="5" t="s">
        <v>49</v>
      </c>
      <c r="D13" s="57" t="s">
        <v>50</v>
      </c>
      <c r="E13" s="57" t="s">
        <v>18</v>
      </c>
      <c r="F13" s="57">
        <v>1</v>
      </c>
      <c r="G13" s="57" t="s">
        <v>19</v>
      </c>
      <c r="H13" s="57" t="s">
        <v>51</v>
      </c>
      <c r="I13" s="57">
        <v>4</v>
      </c>
      <c r="J13" s="57">
        <v>4</v>
      </c>
      <c r="K13" s="5"/>
      <c r="L13" s="57" t="s">
        <v>18</v>
      </c>
      <c r="M13" s="110" t="s">
        <v>52</v>
      </c>
    </row>
    <row r="14" spans="1:13" s="64" customFormat="1" x14ac:dyDescent="0.3">
      <c r="A14" s="57"/>
      <c r="B14" s="57" t="s">
        <v>15</v>
      </c>
      <c r="C14" s="5" t="s">
        <v>53</v>
      </c>
      <c r="D14" s="57" t="s">
        <v>54</v>
      </c>
      <c r="E14" s="57" t="s">
        <v>18</v>
      </c>
      <c r="F14" s="57">
        <v>1</v>
      </c>
      <c r="G14" s="57" t="s">
        <v>19</v>
      </c>
      <c r="H14" s="57"/>
      <c r="I14" s="57">
        <v>1</v>
      </c>
      <c r="J14" s="57">
        <v>1</v>
      </c>
      <c r="K14" s="5"/>
      <c r="L14" s="57" t="s">
        <v>18</v>
      </c>
      <c r="M14" s="5" t="s">
        <v>55</v>
      </c>
    </row>
    <row r="15" spans="1:13" s="64" customFormat="1" ht="110.4" x14ac:dyDescent="0.3">
      <c r="A15" s="57"/>
      <c r="B15" s="57" t="s">
        <v>15</v>
      </c>
      <c r="C15" s="5" t="s">
        <v>56</v>
      </c>
      <c r="D15" s="57" t="s">
        <v>57</v>
      </c>
      <c r="E15" s="57" t="s">
        <v>18</v>
      </c>
      <c r="F15" s="57">
        <v>1</v>
      </c>
      <c r="G15" s="57" t="s">
        <v>19</v>
      </c>
      <c r="H15" s="57" t="s">
        <v>22</v>
      </c>
      <c r="I15" s="57">
        <v>5</v>
      </c>
      <c r="J15" s="57">
        <v>5</v>
      </c>
      <c r="K15" s="5" t="s">
        <v>1249</v>
      </c>
      <c r="L15" s="57" t="s">
        <v>18</v>
      </c>
      <c r="M15" s="5" t="s">
        <v>59</v>
      </c>
    </row>
    <row r="16" spans="1:13" s="64" customFormat="1" x14ac:dyDescent="0.3">
      <c r="A16" s="57"/>
      <c r="B16" s="57" t="s">
        <v>15</v>
      </c>
      <c r="C16" s="5" t="s">
        <v>60</v>
      </c>
      <c r="D16" s="57" t="s">
        <v>61</v>
      </c>
      <c r="E16" s="57" t="s">
        <v>18</v>
      </c>
      <c r="F16" s="57">
        <v>1</v>
      </c>
      <c r="G16" s="57" t="s">
        <v>19</v>
      </c>
      <c r="H16" s="57" t="s">
        <v>62</v>
      </c>
      <c r="I16" s="57">
        <v>9</v>
      </c>
      <c r="J16" s="57">
        <v>9</v>
      </c>
      <c r="K16" s="5"/>
      <c r="L16" s="57" t="s">
        <v>18</v>
      </c>
      <c r="M16" s="5" t="s">
        <v>25</v>
      </c>
    </row>
    <row r="17" spans="1:13" s="64" customFormat="1" ht="82.8" x14ac:dyDescent="0.3">
      <c r="A17" s="57"/>
      <c r="B17" s="57" t="s">
        <v>15</v>
      </c>
      <c r="C17" s="5" t="s">
        <v>63</v>
      </c>
      <c r="D17" s="57" t="s">
        <v>64</v>
      </c>
      <c r="E17" s="57" t="s">
        <v>18</v>
      </c>
      <c r="F17" s="57">
        <v>1</v>
      </c>
      <c r="G17" s="57" t="s">
        <v>19</v>
      </c>
      <c r="H17" s="57" t="s">
        <v>22</v>
      </c>
      <c r="I17" s="57">
        <v>1</v>
      </c>
      <c r="J17" s="57">
        <v>1</v>
      </c>
      <c r="K17" s="5" t="s">
        <v>987</v>
      </c>
      <c r="L17" s="57" t="s">
        <v>18</v>
      </c>
      <c r="M17" s="5" t="s">
        <v>1451</v>
      </c>
    </row>
    <row r="18" spans="1:13" s="64" customFormat="1" ht="41.4" x14ac:dyDescent="0.3">
      <c r="A18" s="57"/>
      <c r="B18" s="57" t="s">
        <v>15</v>
      </c>
      <c r="C18" s="5" t="s">
        <v>67</v>
      </c>
      <c r="D18" s="57" t="s">
        <v>1452</v>
      </c>
      <c r="E18" s="57" t="s">
        <v>18</v>
      </c>
      <c r="F18" s="57">
        <v>1</v>
      </c>
      <c r="G18" s="57" t="s">
        <v>19</v>
      </c>
      <c r="H18" s="57" t="s">
        <v>22</v>
      </c>
      <c r="I18" s="57">
        <v>1</v>
      </c>
      <c r="J18" s="57">
        <v>1</v>
      </c>
      <c r="K18" s="5" t="s">
        <v>69</v>
      </c>
      <c r="L18" s="57" t="s">
        <v>18</v>
      </c>
      <c r="M18" s="5" t="s">
        <v>988</v>
      </c>
    </row>
    <row r="19" spans="1:13" s="64" customFormat="1" x14ac:dyDescent="0.3">
      <c r="A19" s="57"/>
      <c r="B19" s="57" t="s">
        <v>15</v>
      </c>
      <c r="C19" s="5" t="s">
        <v>70</v>
      </c>
      <c r="D19" s="57" t="s">
        <v>71</v>
      </c>
      <c r="E19" s="57" t="s">
        <v>18</v>
      </c>
      <c r="F19" s="57">
        <v>1</v>
      </c>
      <c r="G19" s="57" t="s">
        <v>19</v>
      </c>
      <c r="H19" s="57" t="s">
        <v>28</v>
      </c>
      <c r="I19" s="57">
        <v>1</v>
      </c>
      <c r="J19" s="57">
        <v>1</v>
      </c>
      <c r="K19" s="5"/>
      <c r="L19" s="57" t="s">
        <v>18</v>
      </c>
      <c r="M19" s="95" t="s">
        <v>72</v>
      </c>
    </row>
    <row r="20" spans="1:13" s="138" customFormat="1" ht="35.1" customHeight="1" x14ac:dyDescent="0.3">
      <c r="A20" s="98"/>
      <c r="B20" s="98" t="s">
        <v>73</v>
      </c>
      <c r="C20" s="98"/>
      <c r="D20" s="98" t="s">
        <v>74</v>
      </c>
      <c r="E20" s="98" t="s">
        <v>18</v>
      </c>
      <c r="F20" s="98">
        <v>1</v>
      </c>
      <c r="G20" s="98" t="s">
        <v>19</v>
      </c>
      <c r="H20" s="98"/>
      <c r="I20" s="98"/>
      <c r="J20" s="98"/>
      <c r="K20" s="98"/>
      <c r="L20" s="98" t="s">
        <v>18</v>
      </c>
      <c r="M20" s="98"/>
    </row>
    <row r="21" spans="1:13" s="64" customFormat="1" ht="55.2" x14ac:dyDescent="0.3">
      <c r="A21" s="57"/>
      <c r="B21" s="57" t="s">
        <v>73</v>
      </c>
      <c r="C21" s="5" t="s">
        <v>75</v>
      </c>
      <c r="D21" s="57" t="s">
        <v>76</v>
      </c>
      <c r="E21" s="57" t="s">
        <v>18</v>
      </c>
      <c r="F21" s="57">
        <v>1</v>
      </c>
      <c r="G21" s="57" t="s">
        <v>19</v>
      </c>
      <c r="H21" s="57" t="s">
        <v>22</v>
      </c>
      <c r="I21" s="57">
        <v>2</v>
      </c>
      <c r="J21" s="57">
        <v>2</v>
      </c>
      <c r="K21" s="5" t="s">
        <v>1453</v>
      </c>
      <c r="L21" s="57" t="s">
        <v>18</v>
      </c>
      <c r="M21" s="95" t="s">
        <v>1454</v>
      </c>
    </row>
    <row r="22" spans="1:13" s="64" customFormat="1" x14ac:dyDescent="0.3">
      <c r="A22" s="57"/>
      <c r="B22" s="57" t="s">
        <v>73</v>
      </c>
      <c r="C22" s="5" t="s">
        <v>79</v>
      </c>
      <c r="D22" s="57" t="s">
        <v>80</v>
      </c>
      <c r="E22" s="57" t="s">
        <v>18</v>
      </c>
      <c r="F22" s="57">
        <v>1</v>
      </c>
      <c r="G22" s="57" t="s">
        <v>19</v>
      </c>
      <c r="H22" s="57" t="s">
        <v>28</v>
      </c>
      <c r="I22" s="57">
        <v>2</v>
      </c>
      <c r="J22" s="57">
        <v>15</v>
      </c>
      <c r="K22" s="5"/>
      <c r="L22" s="57" t="s">
        <v>18</v>
      </c>
      <c r="M22" s="139" t="s">
        <v>25</v>
      </c>
    </row>
    <row r="23" spans="1:13" s="64" customFormat="1" x14ac:dyDescent="0.3">
      <c r="A23" s="57"/>
      <c r="B23" s="57" t="s">
        <v>73</v>
      </c>
      <c r="C23" s="5" t="s">
        <v>81</v>
      </c>
      <c r="D23" s="57" t="s">
        <v>82</v>
      </c>
      <c r="E23" s="57" t="s">
        <v>18</v>
      </c>
      <c r="F23" s="57">
        <v>1</v>
      </c>
      <c r="G23" s="57" t="s">
        <v>19</v>
      </c>
      <c r="H23" s="57" t="s">
        <v>28</v>
      </c>
      <c r="I23" s="57">
        <v>2</v>
      </c>
      <c r="J23" s="57">
        <v>15</v>
      </c>
      <c r="K23" s="5"/>
      <c r="L23" s="57" t="s">
        <v>18</v>
      </c>
      <c r="M23" s="139" t="s">
        <v>25</v>
      </c>
    </row>
    <row r="24" spans="1:13" s="64" customFormat="1" ht="27.6" x14ac:dyDescent="0.3">
      <c r="A24" s="57"/>
      <c r="B24" s="57" t="s">
        <v>73</v>
      </c>
      <c r="C24" s="5" t="s">
        <v>83</v>
      </c>
      <c r="D24" s="57" t="s">
        <v>84</v>
      </c>
      <c r="E24" s="57" t="s">
        <v>18</v>
      </c>
      <c r="F24" s="57">
        <v>1</v>
      </c>
      <c r="G24" s="57" t="s">
        <v>19</v>
      </c>
      <c r="H24" s="57" t="s">
        <v>47</v>
      </c>
      <c r="I24" s="57">
        <v>8</v>
      </c>
      <c r="J24" s="57">
        <v>8</v>
      </c>
      <c r="K24" s="5"/>
      <c r="L24" s="57" t="s">
        <v>18</v>
      </c>
      <c r="M24" s="95" t="s">
        <v>1455</v>
      </c>
    </row>
    <row r="25" spans="1:13" s="64" customFormat="1" ht="27.6" x14ac:dyDescent="0.3">
      <c r="A25" s="57"/>
      <c r="B25" s="57" t="s">
        <v>73</v>
      </c>
      <c r="C25" s="5" t="s">
        <v>86</v>
      </c>
      <c r="D25" s="57" t="s">
        <v>87</v>
      </c>
      <c r="E25" s="57" t="s">
        <v>18</v>
      </c>
      <c r="F25" s="57">
        <v>1</v>
      </c>
      <c r="G25" s="57" t="s">
        <v>19</v>
      </c>
      <c r="H25" s="57" t="s">
        <v>51</v>
      </c>
      <c r="I25" s="57">
        <v>4</v>
      </c>
      <c r="J25" s="57">
        <v>8</v>
      </c>
      <c r="K25" s="5"/>
      <c r="L25" s="57" t="s">
        <v>18</v>
      </c>
      <c r="M25" s="95" t="s">
        <v>52</v>
      </c>
    </row>
    <row r="26" spans="1:13" s="64" customFormat="1" x14ac:dyDescent="0.3">
      <c r="A26" s="57"/>
      <c r="B26" s="57" t="s">
        <v>73</v>
      </c>
      <c r="C26" s="5" t="s">
        <v>88</v>
      </c>
      <c r="D26" s="57" t="s">
        <v>89</v>
      </c>
      <c r="E26" s="57" t="s">
        <v>18</v>
      </c>
      <c r="F26" s="57">
        <v>1</v>
      </c>
      <c r="G26" s="57" t="s">
        <v>19</v>
      </c>
      <c r="H26" s="57" t="s">
        <v>62</v>
      </c>
      <c r="I26" s="57">
        <v>1</v>
      </c>
      <c r="J26" s="57">
        <v>9</v>
      </c>
      <c r="K26" s="5"/>
      <c r="L26" s="57" t="s">
        <v>18</v>
      </c>
      <c r="M26" s="5" t="s">
        <v>25</v>
      </c>
    </row>
    <row r="27" spans="1:13" s="64" customFormat="1" ht="41.4" x14ac:dyDescent="0.3">
      <c r="A27" s="57"/>
      <c r="B27" s="57" t="s">
        <v>73</v>
      </c>
      <c r="C27" s="5" t="s">
        <v>90</v>
      </c>
      <c r="D27" s="57" t="s">
        <v>91</v>
      </c>
      <c r="E27" s="57" t="s">
        <v>18</v>
      </c>
      <c r="F27" s="57">
        <v>1</v>
      </c>
      <c r="G27" s="57" t="s">
        <v>19</v>
      </c>
      <c r="H27" s="57" t="s">
        <v>22</v>
      </c>
      <c r="I27" s="57">
        <v>1</v>
      </c>
      <c r="J27" s="57">
        <v>2</v>
      </c>
      <c r="K27" s="5" t="s">
        <v>989</v>
      </c>
      <c r="L27" s="57" t="s">
        <v>18</v>
      </c>
      <c r="M27" s="139" t="s">
        <v>93</v>
      </c>
    </row>
    <row r="28" spans="1:13" s="64" customFormat="1" ht="124.2" x14ac:dyDescent="0.3">
      <c r="A28" s="57"/>
      <c r="B28" s="57" t="s">
        <v>73</v>
      </c>
      <c r="C28" s="5" t="s">
        <v>94</v>
      </c>
      <c r="D28" s="57" t="s">
        <v>95</v>
      </c>
      <c r="E28" s="57" t="s">
        <v>18</v>
      </c>
      <c r="F28" s="57">
        <v>1</v>
      </c>
      <c r="G28" s="57" t="s">
        <v>19</v>
      </c>
      <c r="H28" s="57" t="s">
        <v>28</v>
      </c>
      <c r="I28" s="57">
        <v>1</v>
      </c>
      <c r="J28" s="57">
        <v>12</v>
      </c>
      <c r="K28" s="5" t="s">
        <v>1456</v>
      </c>
      <c r="L28" s="57" t="s">
        <v>18</v>
      </c>
      <c r="M28" s="139" t="s">
        <v>1457</v>
      </c>
    </row>
    <row r="29" spans="1:13" s="140" customFormat="1" ht="35.1" customHeight="1" x14ac:dyDescent="0.3">
      <c r="A29" s="2"/>
      <c r="B29" s="2" t="s">
        <v>98</v>
      </c>
      <c r="C29" s="2"/>
      <c r="D29" s="2" t="s">
        <v>99</v>
      </c>
      <c r="E29" s="2" t="s">
        <v>18</v>
      </c>
      <c r="F29" s="2">
        <v>1</v>
      </c>
      <c r="G29" s="2" t="s">
        <v>19</v>
      </c>
      <c r="H29" s="2"/>
      <c r="I29" s="2"/>
      <c r="J29" s="2"/>
      <c r="K29" s="2"/>
      <c r="L29" s="2" t="s">
        <v>18</v>
      </c>
      <c r="M29" s="2"/>
    </row>
    <row r="30" spans="1:13" ht="80.25" customHeight="1" x14ac:dyDescent="0.3">
      <c r="A30" s="57"/>
      <c r="B30" s="57" t="s">
        <v>98</v>
      </c>
      <c r="C30" s="5" t="s">
        <v>100</v>
      </c>
      <c r="D30" s="57" t="s">
        <v>101</v>
      </c>
      <c r="E30" s="57" t="s">
        <v>18</v>
      </c>
      <c r="F30" s="57">
        <v>1</v>
      </c>
      <c r="G30" s="57" t="s">
        <v>19</v>
      </c>
      <c r="H30" s="57" t="s">
        <v>22</v>
      </c>
      <c r="I30" s="57">
        <v>3</v>
      </c>
      <c r="J30" s="57">
        <v>3</v>
      </c>
      <c r="K30" s="5" t="s">
        <v>1458</v>
      </c>
      <c r="L30" s="57" t="s">
        <v>18</v>
      </c>
      <c r="M30" s="139" t="s">
        <v>1459</v>
      </c>
    </row>
    <row r="31" spans="1:13" x14ac:dyDescent="0.3">
      <c r="A31" s="57"/>
      <c r="B31" s="57" t="s">
        <v>98</v>
      </c>
      <c r="C31" s="5" t="s">
        <v>104</v>
      </c>
      <c r="D31" s="57" t="s">
        <v>105</v>
      </c>
      <c r="E31" s="57" t="s">
        <v>18</v>
      </c>
      <c r="F31" s="57">
        <v>1</v>
      </c>
      <c r="G31" s="57" t="s">
        <v>19</v>
      </c>
      <c r="H31" s="57" t="s">
        <v>28</v>
      </c>
      <c r="I31" s="57">
        <v>4</v>
      </c>
      <c r="J31" s="57">
        <v>9</v>
      </c>
      <c r="K31" s="5"/>
      <c r="L31" s="57" t="s">
        <v>18</v>
      </c>
      <c r="M31" s="5" t="s">
        <v>25</v>
      </c>
    </row>
    <row r="32" spans="1:13" x14ac:dyDescent="0.3">
      <c r="A32" s="57"/>
      <c r="B32" s="57" t="s">
        <v>98</v>
      </c>
      <c r="C32" s="57" t="s">
        <v>106</v>
      </c>
      <c r="D32" s="57" t="s">
        <v>107</v>
      </c>
      <c r="E32" s="57" t="s">
        <v>18</v>
      </c>
      <c r="F32" s="57">
        <v>1</v>
      </c>
      <c r="G32" s="57" t="s">
        <v>108</v>
      </c>
      <c r="H32" s="57" t="s">
        <v>28</v>
      </c>
      <c r="I32" s="57">
        <v>1</v>
      </c>
      <c r="J32" s="57">
        <v>35</v>
      </c>
      <c r="K32" s="57"/>
      <c r="L32" s="57" t="s">
        <v>18</v>
      </c>
      <c r="M32" s="139" t="s">
        <v>1457</v>
      </c>
    </row>
    <row r="33" spans="1:13" ht="35.1" customHeight="1" x14ac:dyDescent="0.3">
      <c r="A33" s="2"/>
      <c r="B33" s="2" t="s">
        <v>111</v>
      </c>
      <c r="C33" s="2"/>
      <c r="D33" s="2" t="s">
        <v>112</v>
      </c>
      <c r="E33" s="2" t="s">
        <v>18</v>
      </c>
      <c r="F33" s="2">
        <v>1</v>
      </c>
      <c r="G33" s="2" t="s">
        <v>19</v>
      </c>
      <c r="H33" s="2"/>
      <c r="I33" s="2"/>
      <c r="J33" s="2"/>
      <c r="K33" s="2"/>
      <c r="L33" s="2" t="s">
        <v>18</v>
      </c>
      <c r="M33" s="2"/>
    </row>
    <row r="34" spans="1:13" ht="82.8" x14ac:dyDescent="0.3">
      <c r="A34" s="57"/>
      <c r="B34" s="57" t="s">
        <v>111</v>
      </c>
      <c r="C34" s="5" t="s">
        <v>113</v>
      </c>
      <c r="D34" s="57" t="s">
        <v>114</v>
      </c>
      <c r="E34" s="57" t="s">
        <v>18</v>
      </c>
      <c r="F34" s="57">
        <v>1</v>
      </c>
      <c r="G34" s="57" t="s">
        <v>19</v>
      </c>
      <c r="H34" s="57" t="s">
        <v>22</v>
      </c>
      <c r="I34" s="57">
        <v>4</v>
      </c>
      <c r="J34" s="57">
        <v>4</v>
      </c>
      <c r="K34" s="5" t="s">
        <v>1460</v>
      </c>
      <c r="L34" s="57" t="s">
        <v>18</v>
      </c>
      <c r="M34" s="5" t="s">
        <v>1461</v>
      </c>
    </row>
    <row r="35" spans="1:13" x14ac:dyDescent="0.3">
      <c r="A35" s="57"/>
      <c r="B35" s="57" t="s">
        <v>111</v>
      </c>
      <c r="C35" s="5" t="s">
        <v>117</v>
      </c>
      <c r="D35" s="57" t="s">
        <v>118</v>
      </c>
      <c r="E35" s="57" t="s">
        <v>18</v>
      </c>
      <c r="F35" s="57">
        <v>1</v>
      </c>
      <c r="G35" s="57" t="s">
        <v>19</v>
      </c>
      <c r="H35" s="57" t="s">
        <v>22</v>
      </c>
      <c r="I35" s="57">
        <v>2</v>
      </c>
      <c r="J35" s="57">
        <v>2</v>
      </c>
      <c r="K35" s="5" t="s">
        <v>1462</v>
      </c>
      <c r="L35" s="57" t="s">
        <v>18</v>
      </c>
      <c r="M35" s="5" t="s">
        <v>1463</v>
      </c>
    </row>
    <row r="36" spans="1:13" x14ac:dyDescent="0.3">
      <c r="A36" s="57"/>
      <c r="B36" s="57" t="s">
        <v>111</v>
      </c>
      <c r="C36" s="5" t="s">
        <v>121</v>
      </c>
      <c r="D36" s="57" t="s">
        <v>122</v>
      </c>
      <c r="E36" s="57" t="s">
        <v>18</v>
      </c>
      <c r="F36" s="57">
        <v>1</v>
      </c>
      <c r="G36" s="57" t="s">
        <v>108</v>
      </c>
      <c r="H36" s="57" t="s">
        <v>28</v>
      </c>
      <c r="I36" s="57">
        <v>1</v>
      </c>
      <c r="J36" s="57">
        <v>50</v>
      </c>
      <c r="K36" s="5"/>
      <c r="L36" s="57" t="s">
        <v>18</v>
      </c>
      <c r="M36" s="5" t="s">
        <v>25</v>
      </c>
    </row>
    <row r="37" spans="1:13" ht="27.6" x14ac:dyDescent="0.3">
      <c r="A37" s="57"/>
      <c r="B37" s="57" t="s">
        <v>111</v>
      </c>
      <c r="C37" s="5" t="s">
        <v>123</v>
      </c>
      <c r="D37" s="57" t="s">
        <v>84</v>
      </c>
      <c r="E37" s="57" t="s">
        <v>18</v>
      </c>
      <c r="F37" s="57">
        <v>1</v>
      </c>
      <c r="G37" s="57" t="s">
        <v>108</v>
      </c>
      <c r="H37" s="57" t="s">
        <v>47</v>
      </c>
      <c r="I37" s="57">
        <v>8</v>
      </c>
      <c r="J37" s="57">
        <v>8</v>
      </c>
      <c r="K37" s="5"/>
      <c r="L37" s="57" t="s">
        <v>18</v>
      </c>
      <c r="M37" s="95" t="s">
        <v>1455</v>
      </c>
    </row>
    <row r="38" spans="1:13" ht="27.6" x14ac:dyDescent="0.3">
      <c r="A38" s="57"/>
      <c r="B38" s="57" t="s">
        <v>111</v>
      </c>
      <c r="C38" s="57" t="s">
        <v>124</v>
      </c>
      <c r="D38" s="57" t="s">
        <v>87</v>
      </c>
      <c r="E38" s="57" t="s">
        <v>18</v>
      </c>
      <c r="F38" s="57">
        <v>1</v>
      </c>
      <c r="G38" s="57" t="s">
        <v>108</v>
      </c>
      <c r="H38" s="57" t="s">
        <v>51</v>
      </c>
      <c r="I38" s="57">
        <v>4</v>
      </c>
      <c r="J38" s="57">
        <v>8</v>
      </c>
      <c r="K38" s="57"/>
      <c r="L38" s="57" t="s">
        <v>18</v>
      </c>
      <c r="M38" s="95" t="s">
        <v>52</v>
      </c>
    </row>
    <row r="39" spans="1:13" ht="82.8" x14ac:dyDescent="0.3">
      <c r="A39" s="57"/>
      <c r="B39" s="57" t="s">
        <v>111</v>
      </c>
      <c r="C39" s="5" t="s">
        <v>125</v>
      </c>
      <c r="D39" s="57" t="s">
        <v>126</v>
      </c>
      <c r="E39" s="57" t="s">
        <v>18</v>
      </c>
      <c r="F39" s="57">
        <v>1</v>
      </c>
      <c r="G39" s="57" t="s">
        <v>108</v>
      </c>
      <c r="H39" s="57" t="s">
        <v>22</v>
      </c>
      <c r="I39" s="57">
        <v>2</v>
      </c>
      <c r="J39" s="57">
        <v>2</v>
      </c>
      <c r="K39" s="5" t="s">
        <v>1464</v>
      </c>
      <c r="L39" s="57" t="s">
        <v>18</v>
      </c>
      <c r="M39" s="5" t="s">
        <v>1465</v>
      </c>
    </row>
    <row r="40" spans="1:13" x14ac:dyDescent="0.3">
      <c r="A40" s="100" t="s">
        <v>173</v>
      </c>
      <c r="B40" s="100"/>
      <c r="C40" s="100"/>
      <c r="D40" s="100" t="s">
        <v>1466</v>
      </c>
      <c r="E40" s="100" t="s">
        <v>18</v>
      </c>
      <c r="F40" s="100">
        <v>1</v>
      </c>
      <c r="G40" s="100" t="s">
        <v>19</v>
      </c>
      <c r="H40" s="100"/>
      <c r="I40" s="100"/>
      <c r="J40" s="100"/>
      <c r="K40" s="100"/>
      <c r="L40" s="100" t="s">
        <v>18</v>
      </c>
      <c r="M40" s="100"/>
    </row>
    <row r="41" spans="1:13" x14ac:dyDescent="0.3">
      <c r="A41" s="2" t="s">
        <v>173</v>
      </c>
      <c r="B41" s="2" t="s">
        <v>176</v>
      </c>
      <c r="C41" s="2"/>
      <c r="D41" s="2" t="s">
        <v>1466</v>
      </c>
      <c r="E41" s="2" t="s">
        <v>18</v>
      </c>
      <c r="F41" s="2">
        <v>1</v>
      </c>
      <c r="G41" s="2" t="s">
        <v>19</v>
      </c>
      <c r="H41" s="2"/>
      <c r="I41" s="2"/>
      <c r="J41" s="2"/>
      <c r="K41" s="2"/>
      <c r="L41" s="2" t="s">
        <v>18</v>
      </c>
      <c r="M41" s="2"/>
    </row>
    <row r="42" spans="1:13" x14ac:dyDescent="0.3">
      <c r="A42" s="57" t="s">
        <v>173</v>
      </c>
      <c r="B42" s="57" t="s">
        <v>176</v>
      </c>
      <c r="C42" s="5" t="s">
        <v>177</v>
      </c>
      <c r="D42" s="57" t="s">
        <v>178</v>
      </c>
      <c r="E42" s="57" t="s">
        <v>18</v>
      </c>
      <c r="F42" s="57">
        <v>1</v>
      </c>
      <c r="G42" s="57" t="s">
        <v>19</v>
      </c>
      <c r="H42" s="57" t="s">
        <v>28</v>
      </c>
      <c r="I42" s="57">
        <v>1</v>
      </c>
      <c r="J42" s="57">
        <v>12</v>
      </c>
      <c r="K42" s="5"/>
      <c r="L42" s="57" t="s">
        <v>18</v>
      </c>
      <c r="M42" s="5" t="s">
        <v>25</v>
      </c>
    </row>
    <row r="43" spans="1:13" ht="27.6" x14ac:dyDescent="0.3">
      <c r="A43" s="57" t="s">
        <v>173</v>
      </c>
      <c r="B43" s="57" t="s">
        <v>176</v>
      </c>
      <c r="C43" s="5" t="s">
        <v>179</v>
      </c>
      <c r="D43" s="57" t="s">
        <v>180</v>
      </c>
      <c r="E43" s="57" t="s">
        <v>18</v>
      </c>
      <c r="F43" s="57">
        <v>1</v>
      </c>
      <c r="G43" s="57" t="s">
        <v>19</v>
      </c>
      <c r="H43" s="57" t="s">
        <v>22</v>
      </c>
      <c r="I43" s="57">
        <v>1</v>
      </c>
      <c r="J43" s="57">
        <v>2</v>
      </c>
      <c r="K43" s="5" t="s">
        <v>1264</v>
      </c>
      <c r="L43" s="57" t="s">
        <v>18</v>
      </c>
      <c r="M43" s="5" t="s">
        <v>1467</v>
      </c>
    </row>
    <row r="44" spans="1:13" ht="69" x14ac:dyDescent="0.3">
      <c r="A44" s="57" t="s">
        <v>173</v>
      </c>
      <c r="B44" s="57" t="s">
        <v>176</v>
      </c>
      <c r="C44" s="5" t="s">
        <v>182</v>
      </c>
      <c r="D44" s="57" t="s">
        <v>183</v>
      </c>
      <c r="E44" s="57" t="s">
        <v>18</v>
      </c>
      <c r="F44" s="57">
        <v>1</v>
      </c>
      <c r="G44" s="57" t="s">
        <v>108</v>
      </c>
      <c r="H44" s="57" t="s">
        <v>22</v>
      </c>
      <c r="I44" s="57">
        <v>1</v>
      </c>
      <c r="J44" s="57">
        <v>1</v>
      </c>
      <c r="K44" s="5" t="s">
        <v>1265</v>
      </c>
      <c r="L44" s="57" t="s">
        <v>18</v>
      </c>
      <c r="M44" s="5" t="s">
        <v>66</v>
      </c>
    </row>
    <row r="45" spans="1:13" x14ac:dyDescent="0.3">
      <c r="A45" s="100" t="s">
        <v>1468</v>
      </c>
      <c r="B45" s="100"/>
      <c r="C45" s="100"/>
      <c r="D45" s="100" t="s">
        <v>1469</v>
      </c>
      <c r="E45" s="100" t="s">
        <v>18</v>
      </c>
      <c r="F45" s="100">
        <v>1</v>
      </c>
      <c r="G45" s="100" t="s">
        <v>108</v>
      </c>
      <c r="H45" s="100"/>
      <c r="I45" s="100"/>
      <c r="J45" s="100"/>
      <c r="K45" s="100"/>
      <c r="L45" s="100" t="s">
        <v>18</v>
      </c>
      <c r="M45" s="100"/>
    </row>
    <row r="46" spans="1:13" x14ac:dyDescent="0.3">
      <c r="A46" s="2" t="s">
        <v>1468</v>
      </c>
      <c r="B46" s="2" t="s">
        <v>131</v>
      </c>
      <c r="C46" s="2"/>
      <c r="D46" s="2" t="s">
        <v>1469</v>
      </c>
      <c r="E46" s="2" t="s">
        <v>18</v>
      </c>
      <c r="F46" s="2">
        <v>1</v>
      </c>
      <c r="G46" s="2" t="s">
        <v>108</v>
      </c>
      <c r="H46" s="2"/>
      <c r="I46" s="2"/>
      <c r="J46" s="2"/>
      <c r="K46" s="2"/>
      <c r="L46" s="2" t="s">
        <v>18</v>
      </c>
      <c r="M46" s="2"/>
    </row>
    <row r="47" spans="1:13" ht="41.4" x14ac:dyDescent="0.3">
      <c r="A47" s="57" t="s">
        <v>1468</v>
      </c>
      <c r="B47" s="57" t="s">
        <v>131</v>
      </c>
      <c r="C47" s="5" t="s">
        <v>132</v>
      </c>
      <c r="D47" s="57" t="s">
        <v>133</v>
      </c>
      <c r="E47" s="57" t="s">
        <v>18</v>
      </c>
      <c r="F47" s="57">
        <v>1</v>
      </c>
      <c r="G47" s="57" t="s">
        <v>19</v>
      </c>
      <c r="H47" s="57" t="s">
        <v>22</v>
      </c>
      <c r="I47" s="57">
        <v>2</v>
      </c>
      <c r="J47" s="57">
        <v>3</v>
      </c>
      <c r="K47" s="5" t="s">
        <v>1470</v>
      </c>
      <c r="L47" s="57" t="s">
        <v>18</v>
      </c>
      <c r="M47" s="5" t="s">
        <v>1471</v>
      </c>
    </row>
    <row r="48" spans="1:13" ht="27.6" x14ac:dyDescent="0.3">
      <c r="A48" s="57" t="s">
        <v>1468</v>
      </c>
      <c r="B48" s="57" t="s">
        <v>131</v>
      </c>
      <c r="C48" s="5" t="s">
        <v>135</v>
      </c>
      <c r="D48" s="57" t="s">
        <v>136</v>
      </c>
      <c r="E48" s="57" t="s">
        <v>18</v>
      </c>
      <c r="F48" s="57">
        <v>1</v>
      </c>
      <c r="G48" s="57" t="s">
        <v>19</v>
      </c>
      <c r="H48" s="57" t="s">
        <v>22</v>
      </c>
      <c r="I48" s="57">
        <v>1</v>
      </c>
      <c r="J48" s="57">
        <v>1</v>
      </c>
      <c r="K48" s="5" t="s">
        <v>639</v>
      </c>
      <c r="L48" s="57" t="s">
        <v>18</v>
      </c>
      <c r="M48" s="20" t="s">
        <v>1472</v>
      </c>
    </row>
    <row r="49" spans="1:13" x14ac:dyDescent="0.3">
      <c r="A49" s="57" t="s">
        <v>1468</v>
      </c>
      <c r="B49" s="57" t="s">
        <v>131</v>
      </c>
      <c r="C49" s="5" t="s">
        <v>138</v>
      </c>
      <c r="D49" s="57" t="s">
        <v>1473</v>
      </c>
      <c r="E49" s="57" t="s">
        <v>18</v>
      </c>
      <c r="F49" s="57">
        <v>1</v>
      </c>
      <c r="G49" s="57" t="s">
        <v>18</v>
      </c>
      <c r="H49" s="57" t="s">
        <v>28</v>
      </c>
      <c r="I49" s="57">
        <v>1</v>
      </c>
      <c r="J49" s="57">
        <v>60</v>
      </c>
      <c r="K49" s="5"/>
      <c r="L49" s="57" t="s">
        <v>18</v>
      </c>
      <c r="M49" s="5" t="s">
        <v>1474</v>
      </c>
    </row>
    <row r="50" spans="1:13" ht="69.75" customHeight="1" x14ac:dyDescent="0.3">
      <c r="A50" s="57" t="s">
        <v>1468</v>
      </c>
      <c r="B50" s="57" t="s">
        <v>131</v>
      </c>
      <c r="C50" s="5" t="s">
        <v>146</v>
      </c>
      <c r="D50" s="57" t="s">
        <v>147</v>
      </c>
      <c r="E50" s="57" t="s">
        <v>18</v>
      </c>
      <c r="F50" s="57">
        <v>1</v>
      </c>
      <c r="G50" s="57" t="s">
        <v>18</v>
      </c>
      <c r="H50" s="57" t="s">
        <v>22</v>
      </c>
      <c r="I50" s="57">
        <v>1</v>
      </c>
      <c r="J50" s="57">
        <v>2</v>
      </c>
      <c r="K50" s="5" t="s">
        <v>1475</v>
      </c>
      <c r="L50" s="57" t="s">
        <v>18</v>
      </c>
      <c r="M50" s="95" t="s">
        <v>149</v>
      </c>
    </row>
    <row r="51" spans="1:13" x14ac:dyDescent="0.3">
      <c r="A51" s="57" t="s">
        <v>1468</v>
      </c>
      <c r="B51" s="57" t="s">
        <v>131</v>
      </c>
      <c r="C51" s="5" t="s">
        <v>150</v>
      </c>
      <c r="D51" s="57" t="s">
        <v>1476</v>
      </c>
      <c r="E51" s="57" t="s">
        <v>18</v>
      </c>
      <c r="F51" s="57">
        <v>1</v>
      </c>
      <c r="G51" s="57" t="s">
        <v>18</v>
      </c>
      <c r="H51" s="57" t="s">
        <v>28</v>
      </c>
      <c r="I51" s="57">
        <v>2</v>
      </c>
      <c r="J51" s="57">
        <v>80</v>
      </c>
      <c r="K51" s="5"/>
      <c r="L51" s="57" t="s">
        <v>18</v>
      </c>
      <c r="M51" s="5" t="s">
        <v>25</v>
      </c>
    </row>
    <row r="52" spans="1:13" ht="27.6" x14ac:dyDescent="0.3">
      <c r="A52" s="100" t="s">
        <v>1477</v>
      </c>
      <c r="B52" s="100"/>
      <c r="C52" s="100"/>
      <c r="D52" s="100" t="s">
        <v>1478</v>
      </c>
      <c r="E52" s="100" t="s">
        <v>18</v>
      </c>
      <c r="F52" s="100">
        <v>1</v>
      </c>
      <c r="G52" s="100" t="s">
        <v>108</v>
      </c>
      <c r="H52" s="100"/>
      <c r="I52" s="100"/>
      <c r="J52" s="100"/>
      <c r="K52" s="100"/>
      <c r="L52" s="100" t="s">
        <v>18</v>
      </c>
      <c r="M52" s="100"/>
    </row>
    <row r="53" spans="1:13" ht="27.6" x14ac:dyDescent="0.3">
      <c r="A53" s="2" t="s">
        <v>1477</v>
      </c>
      <c r="B53" s="2" t="s">
        <v>1479</v>
      </c>
      <c r="C53" s="2" t="s">
        <v>1479</v>
      </c>
      <c r="D53" s="2" t="s">
        <v>1478</v>
      </c>
      <c r="E53" s="2" t="s">
        <v>18</v>
      </c>
      <c r="F53" s="2">
        <v>1</v>
      </c>
      <c r="G53" s="2" t="s">
        <v>108</v>
      </c>
      <c r="H53" s="2"/>
      <c r="I53" s="2"/>
      <c r="J53" s="2"/>
      <c r="K53" s="2"/>
      <c r="L53" s="2" t="s">
        <v>18</v>
      </c>
      <c r="M53" s="2"/>
    </row>
    <row r="54" spans="1:13" ht="41.4" x14ac:dyDescent="0.3">
      <c r="A54" s="5" t="s">
        <v>1477</v>
      </c>
      <c r="B54" s="5" t="s">
        <v>1479</v>
      </c>
      <c r="C54" s="5" t="s">
        <v>1480</v>
      </c>
      <c r="D54" s="57" t="s">
        <v>1481</v>
      </c>
      <c r="E54" s="57" t="s">
        <v>18</v>
      </c>
      <c r="F54" s="57">
        <v>1</v>
      </c>
      <c r="G54" s="57" t="s">
        <v>19</v>
      </c>
      <c r="H54" s="57" t="s">
        <v>22</v>
      </c>
      <c r="I54" s="57">
        <v>1</v>
      </c>
      <c r="J54" s="57">
        <v>2</v>
      </c>
      <c r="K54" s="5" t="s">
        <v>1482</v>
      </c>
      <c r="L54" s="57" t="s">
        <v>18</v>
      </c>
      <c r="M54" s="5" t="s">
        <v>66</v>
      </c>
    </row>
    <row r="55" spans="1:13" x14ac:dyDescent="0.3">
      <c r="A55" s="5" t="s">
        <v>1477</v>
      </c>
      <c r="B55" s="5" t="s">
        <v>1479</v>
      </c>
      <c r="C55" s="5" t="s">
        <v>1483</v>
      </c>
      <c r="D55" s="57" t="s">
        <v>122</v>
      </c>
      <c r="E55" s="57" t="s">
        <v>18</v>
      </c>
      <c r="F55" s="57">
        <v>1</v>
      </c>
      <c r="G55" s="57" t="s">
        <v>19</v>
      </c>
      <c r="H55" s="57" t="s">
        <v>28</v>
      </c>
      <c r="I55" s="57">
        <v>1</v>
      </c>
      <c r="J55" s="57">
        <v>50</v>
      </c>
      <c r="K55" s="5"/>
      <c r="L55" s="57" t="s">
        <v>18</v>
      </c>
      <c r="M55" s="5" t="s">
        <v>25</v>
      </c>
    </row>
    <row r="56" spans="1:13" ht="27.6" x14ac:dyDescent="0.3">
      <c r="A56" s="24" t="s">
        <v>1477</v>
      </c>
      <c r="B56" s="24" t="s">
        <v>380</v>
      </c>
      <c r="C56" s="24" t="s">
        <v>380</v>
      </c>
      <c r="D56" s="24" t="s">
        <v>1484</v>
      </c>
      <c r="E56" s="58" t="s">
        <v>18</v>
      </c>
      <c r="F56" s="58">
        <v>1</v>
      </c>
      <c r="G56" s="58" t="s">
        <v>108</v>
      </c>
      <c r="H56" s="59"/>
      <c r="I56" s="59"/>
      <c r="J56" s="59"/>
      <c r="K56" s="60"/>
      <c r="L56" s="58" t="s">
        <v>18</v>
      </c>
      <c r="M56" s="60"/>
    </row>
    <row r="57" spans="1:13" ht="35.1" customHeight="1" x14ac:dyDescent="0.3">
      <c r="A57" s="57" t="s">
        <v>1477</v>
      </c>
      <c r="B57" s="5" t="s">
        <v>380</v>
      </c>
      <c r="C57" s="5" t="s">
        <v>382</v>
      </c>
      <c r="D57" s="57" t="s">
        <v>383</v>
      </c>
      <c r="E57" s="57" t="s">
        <v>18</v>
      </c>
      <c r="F57" s="57">
        <v>1</v>
      </c>
      <c r="G57" s="57" t="s">
        <v>19</v>
      </c>
      <c r="H57" s="57" t="s">
        <v>22</v>
      </c>
      <c r="I57" s="57">
        <v>3</v>
      </c>
      <c r="J57" s="57">
        <v>3</v>
      </c>
      <c r="K57" s="5" t="s">
        <v>1308</v>
      </c>
      <c r="L57" s="57" t="s">
        <v>18</v>
      </c>
      <c r="M57" s="5" t="s">
        <v>1309</v>
      </c>
    </row>
    <row r="58" spans="1:13" ht="35.1" customHeight="1" x14ac:dyDescent="0.3">
      <c r="A58" s="57" t="s">
        <v>1477</v>
      </c>
      <c r="B58" s="5" t="s">
        <v>380</v>
      </c>
      <c r="C58" s="5" t="s">
        <v>385</v>
      </c>
      <c r="D58" s="57" t="s">
        <v>273</v>
      </c>
      <c r="E58" s="57" t="s">
        <v>18</v>
      </c>
      <c r="F58" s="57">
        <v>1</v>
      </c>
      <c r="G58" s="57" t="s">
        <v>19</v>
      </c>
      <c r="H58" s="57" t="s">
        <v>22</v>
      </c>
      <c r="I58" s="57">
        <v>2</v>
      </c>
      <c r="J58" s="57">
        <v>3</v>
      </c>
      <c r="K58" s="5" t="s">
        <v>274</v>
      </c>
      <c r="L58" s="57" t="s">
        <v>18</v>
      </c>
      <c r="M58" s="5" t="s">
        <v>1485</v>
      </c>
    </row>
    <row r="59" spans="1:13" x14ac:dyDescent="0.3">
      <c r="A59" s="57" t="s">
        <v>1477</v>
      </c>
      <c r="B59" s="5" t="s">
        <v>380</v>
      </c>
      <c r="C59" s="5" t="s">
        <v>386</v>
      </c>
      <c r="D59" s="57" t="s">
        <v>276</v>
      </c>
      <c r="E59" s="57" t="s">
        <v>18</v>
      </c>
      <c r="F59" s="57">
        <v>1</v>
      </c>
      <c r="G59" s="57" t="s">
        <v>19</v>
      </c>
      <c r="H59" s="57" t="s">
        <v>28</v>
      </c>
      <c r="I59" s="57">
        <v>1</v>
      </c>
      <c r="J59" s="57">
        <v>35</v>
      </c>
      <c r="K59" s="5"/>
      <c r="L59" s="57" t="s">
        <v>18</v>
      </c>
      <c r="M59" s="5" t="s">
        <v>25</v>
      </c>
    </row>
    <row r="60" spans="1:13" ht="35.1" customHeight="1" x14ac:dyDescent="0.3">
      <c r="A60" s="24" t="s">
        <v>1477</v>
      </c>
      <c r="B60" s="24" t="s">
        <v>380</v>
      </c>
      <c r="C60" s="24" t="s">
        <v>380</v>
      </c>
      <c r="D60" s="24" t="s">
        <v>1486</v>
      </c>
      <c r="E60" s="58" t="s">
        <v>18</v>
      </c>
      <c r="F60" s="58">
        <v>1</v>
      </c>
      <c r="G60" s="58" t="s">
        <v>108</v>
      </c>
      <c r="H60" s="59"/>
      <c r="I60" s="59"/>
      <c r="J60" s="59"/>
      <c r="K60" s="60"/>
      <c r="L60" s="58" t="s">
        <v>18</v>
      </c>
      <c r="M60" s="60"/>
    </row>
    <row r="61" spans="1:13" ht="35.1" customHeight="1" x14ac:dyDescent="0.3">
      <c r="A61" s="5" t="s">
        <v>1477</v>
      </c>
      <c r="B61" s="5" t="s">
        <v>380</v>
      </c>
      <c r="C61" s="5" t="s">
        <v>382</v>
      </c>
      <c r="D61" s="57" t="s">
        <v>383</v>
      </c>
      <c r="E61" s="57" t="s">
        <v>18</v>
      </c>
      <c r="F61" s="57">
        <v>1</v>
      </c>
      <c r="G61" s="57" t="s">
        <v>19</v>
      </c>
      <c r="H61" s="57" t="s">
        <v>22</v>
      </c>
      <c r="I61" s="57">
        <v>3</v>
      </c>
      <c r="J61" s="57">
        <v>3</v>
      </c>
      <c r="K61" s="5" t="s">
        <v>1487</v>
      </c>
      <c r="L61" s="57" t="s">
        <v>18</v>
      </c>
      <c r="M61" s="5" t="s">
        <v>1488</v>
      </c>
    </row>
    <row r="62" spans="1:13" ht="35.1" customHeight="1" x14ac:dyDescent="0.3">
      <c r="A62" s="5" t="s">
        <v>1477</v>
      </c>
      <c r="B62" s="5" t="s">
        <v>380</v>
      </c>
      <c r="C62" s="5" t="s">
        <v>385</v>
      </c>
      <c r="D62" s="57" t="s">
        <v>273</v>
      </c>
      <c r="E62" s="57" t="s">
        <v>18</v>
      </c>
      <c r="F62" s="57">
        <v>1</v>
      </c>
      <c r="G62" s="57" t="s">
        <v>19</v>
      </c>
      <c r="H62" s="57" t="s">
        <v>22</v>
      </c>
      <c r="I62" s="57">
        <v>2</v>
      </c>
      <c r="J62" s="57">
        <v>3</v>
      </c>
      <c r="K62" s="5" t="s">
        <v>274</v>
      </c>
      <c r="L62" s="57" t="s">
        <v>18</v>
      </c>
      <c r="M62" s="5" t="s">
        <v>1485</v>
      </c>
    </row>
    <row r="63" spans="1:13" x14ac:dyDescent="0.3">
      <c r="A63" s="5" t="s">
        <v>1477</v>
      </c>
      <c r="B63" s="5" t="s">
        <v>380</v>
      </c>
      <c r="C63" s="5" t="s">
        <v>386</v>
      </c>
      <c r="D63" s="57" t="s">
        <v>276</v>
      </c>
      <c r="E63" s="57" t="s">
        <v>18</v>
      </c>
      <c r="F63" s="57">
        <v>1</v>
      </c>
      <c r="G63" s="57" t="s">
        <v>19</v>
      </c>
      <c r="H63" s="57" t="s">
        <v>28</v>
      </c>
      <c r="I63" s="57">
        <v>1</v>
      </c>
      <c r="J63" s="57">
        <v>35</v>
      </c>
      <c r="K63" s="5"/>
      <c r="L63" s="57" t="s">
        <v>18</v>
      </c>
      <c r="M63" s="5" t="s">
        <v>25</v>
      </c>
    </row>
    <row r="64" spans="1:13" x14ac:dyDescent="0.3">
      <c r="A64" s="100" t="s">
        <v>248</v>
      </c>
      <c r="B64" s="100"/>
      <c r="C64" s="100"/>
      <c r="D64" s="100" t="s">
        <v>1489</v>
      </c>
      <c r="E64" s="100" t="s">
        <v>18</v>
      </c>
      <c r="F64" s="100">
        <v>1</v>
      </c>
      <c r="G64" s="100" t="s">
        <v>19</v>
      </c>
      <c r="H64" s="100"/>
      <c r="I64" s="100"/>
      <c r="J64" s="100"/>
      <c r="K64" s="100"/>
      <c r="L64" s="100" t="s">
        <v>18</v>
      </c>
      <c r="M64" s="100"/>
    </row>
    <row r="65" spans="1:13" ht="35.1" customHeight="1" x14ac:dyDescent="0.3">
      <c r="A65" s="2" t="s">
        <v>248</v>
      </c>
      <c r="B65" s="2" t="s">
        <v>176</v>
      </c>
      <c r="C65" s="2"/>
      <c r="D65" s="2" t="s">
        <v>1489</v>
      </c>
      <c r="E65" s="2" t="s">
        <v>18</v>
      </c>
      <c r="F65" s="2">
        <v>1</v>
      </c>
      <c r="G65" s="2" t="s">
        <v>19</v>
      </c>
      <c r="H65" s="2"/>
      <c r="I65" s="2"/>
      <c r="J65" s="2"/>
      <c r="K65" s="2"/>
      <c r="L65" s="58" t="s">
        <v>18</v>
      </c>
      <c r="M65" s="2"/>
    </row>
    <row r="66" spans="1:13" ht="35.1" customHeight="1" x14ac:dyDescent="0.3">
      <c r="A66" s="57" t="s">
        <v>248</v>
      </c>
      <c r="B66" s="57" t="s">
        <v>176</v>
      </c>
      <c r="C66" s="5" t="s">
        <v>177</v>
      </c>
      <c r="D66" s="57" t="s">
        <v>178</v>
      </c>
      <c r="E66" s="57" t="s">
        <v>18</v>
      </c>
      <c r="F66" s="57">
        <v>1</v>
      </c>
      <c r="G66" s="57" t="s">
        <v>19</v>
      </c>
      <c r="H66" s="57" t="s">
        <v>28</v>
      </c>
      <c r="I66" s="57">
        <v>1</v>
      </c>
      <c r="J66" s="57">
        <v>12</v>
      </c>
      <c r="K66" s="5"/>
      <c r="L66" s="57" t="s">
        <v>18</v>
      </c>
      <c r="M66" s="5" t="s">
        <v>25</v>
      </c>
    </row>
    <row r="67" spans="1:13" ht="35.1" customHeight="1" x14ac:dyDescent="0.3">
      <c r="A67" s="57" t="s">
        <v>248</v>
      </c>
      <c r="B67" s="57" t="s">
        <v>176</v>
      </c>
      <c r="C67" s="5" t="s">
        <v>250</v>
      </c>
      <c r="D67" s="57" t="s">
        <v>251</v>
      </c>
      <c r="E67" s="57" t="s">
        <v>18</v>
      </c>
      <c r="F67" s="57">
        <v>1</v>
      </c>
      <c r="G67" s="57" t="s">
        <v>108</v>
      </c>
      <c r="H67" s="57" t="s">
        <v>28</v>
      </c>
      <c r="I67" s="57">
        <v>1</v>
      </c>
      <c r="J67" s="57">
        <v>12</v>
      </c>
      <c r="K67" s="5"/>
      <c r="L67" s="57" t="s">
        <v>18</v>
      </c>
      <c r="M67" s="5" t="s">
        <v>25</v>
      </c>
    </row>
    <row r="68" spans="1:13" ht="35.1" customHeight="1" x14ac:dyDescent="0.3">
      <c r="A68" s="57" t="s">
        <v>248</v>
      </c>
      <c r="B68" s="57" t="s">
        <v>176</v>
      </c>
      <c r="C68" s="5" t="s">
        <v>179</v>
      </c>
      <c r="D68" s="57" t="s">
        <v>180</v>
      </c>
      <c r="E68" s="57" t="s">
        <v>18</v>
      </c>
      <c r="F68" s="57">
        <v>1</v>
      </c>
      <c r="G68" s="57" t="s">
        <v>19</v>
      </c>
      <c r="H68" s="57" t="s">
        <v>22</v>
      </c>
      <c r="I68" s="57">
        <v>1</v>
      </c>
      <c r="J68" s="57">
        <v>2</v>
      </c>
      <c r="K68" s="5" t="s">
        <v>1490</v>
      </c>
      <c r="L68" s="57" t="s">
        <v>18</v>
      </c>
      <c r="M68" s="5" t="s">
        <v>1491</v>
      </c>
    </row>
    <row r="69" spans="1:13" ht="35.1" customHeight="1" x14ac:dyDescent="0.3">
      <c r="A69" s="57" t="s">
        <v>248</v>
      </c>
      <c r="B69" s="57" t="s">
        <v>176</v>
      </c>
      <c r="C69" s="5" t="s">
        <v>182</v>
      </c>
      <c r="D69" s="57" t="s">
        <v>183</v>
      </c>
      <c r="E69" s="57" t="s">
        <v>18</v>
      </c>
      <c r="F69" s="57">
        <v>1</v>
      </c>
      <c r="G69" s="57" t="s">
        <v>108</v>
      </c>
      <c r="H69" s="57" t="s">
        <v>22</v>
      </c>
      <c r="I69" s="57">
        <v>1</v>
      </c>
      <c r="J69" s="57">
        <v>1</v>
      </c>
      <c r="K69" s="5" t="s">
        <v>1004</v>
      </c>
      <c r="L69" s="57" t="s">
        <v>18</v>
      </c>
      <c r="M69" s="5" t="s">
        <v>25</v>
      </c>
    </row>
    <row r="70" spans="1:13" x14ac:dyDescent="0.3">
      <c r="A70" s="100" t="s">
        <v>1492</v>
      </c>
      <c r="B70" s="100"/>
      <c r="C70" s="100"/>
      <c r="D70" s="100" t="s">
        <v>1493</v>
      </c>
      <c r="E70" s="100" t="s">
        <v>18</v>
      </c>
      <c r="F70" s="100">
        <v>1</v>
      </c>
      <c r="G70" s="100" t="s">
        <v>108</v>
      </c>
      <c r="H70" s="100"/>
      <c r="I70" s="100"/>
      <c r="J70" s="100"/>
      <c r="K70" s="100"/>
      <c r="L70" s="100" t="s">
        <v>18</v>
      </c>
      <c r="M70" s="100"/>
    </row>
    <row r="71" spans="1:13" ht="35.1" customHeight="1" x14ac:dyDescent="0.3">
      <c r="A71" s="2" t="s">
        <v>1492</v>
      </c>
      <c r="B71" s="2" t="s">
        <v>131</v>
      </c>
      <c r="C71" s="2"/>
      <c r="D71" s="2" t="s">
        <v>1493</v>
      </c>
      <c r="E71" s="2" t="s">
        <v>18</v>
      </c>
      <c r="F71" s="2">
        <v>1</v>
      </c>
      <c r="G71" s="2" t="s">
        <v>108</v>
      </c>
      <c r="H71" s="2"/>
      <c r="I71" s="2"/>
      <c r="J71" s="2"/>
      <c r="K71" s="2"/>
      <c r="L71" s="58" t="s">
        <v>18</v>
      </c>
      <c r="M71" s="2"/>
    </row>
    <row r="72" spans="1:13" ht="35.1" customHeight="1" x14ac:dyDescent="0.3">
      <c r="A72" s="57" t="s">
        <v>1492</v>
      </c>
      <c r="B72" s="57" t="s">
        <v>131</v>
      </c>
      <c r="C72" s="5" t="s">
        <v>132</v>
      </c>
      <c r="D72" s="57" t="s">
        <v>133</v>
      </c>
      <c r="E72" s="57" t="s">
        <v>18</v>
      </c>
      <c r="F72" s="57">
        <v>1</v>
      </c>
      <c r="G72" s="57" t="s">
        <v>19</v>
      </c>
      <c r="H72" s="57" t="s">
        <v>22</v>
      </c>
      <c r="I72" s="57">
        <v>2</v>
      </c>
      <c r="J72" s="57">
        <v>3</v>
      </c>
      <c r="K72" s="5" t="s">
        <v>1257</v>
      </c>
      <c r="L72" s="57" t="s">
        <v>18</v>
      </c>
      <c r="M72" s="20" t="s">
        <v>1494</v>
      </c>
    </row>
    <row r="73" spans="1:13" ht="35.1" customHeight="1" x14ac:dyDescent="0.3">
      <c r="A73" s="57" t="s">
        <v>1492</v>
      </c>
      <c r="B73" s="57" t="s">
        <v>131</v>
      </c>
      <c r="C73" s="5" t="s">
        <v>135</v>
      </c>
      <c r="D73" s="57" t="s">
        <v>136</v>
      </c>
      <c r="E73" s="57" t="s">
        <v>18</v>
      </c>
      <c r="F73" s="57">
        <v>1</v>
      </c>
      <c r="G73" s="57" t="s">
        <v>19</v>
      </c>
      <c r="H73" s="57" t="s">
        <v>22</v>
      </c>
      <c r="I73" s="57">
        <v>1</v>
      </c>
      <c r="J73" s="57">
        <v>1</v>
      </c>
      <c r="K73" s="5" t="s">
        <v>137</v>
      </c>
      <c r="L73" s="57" t="s">
        <v>18</v>
      </c>
      <c r="M73" s="5" t="s">
        <v>25</v>
      </c>
    </row>
    <row r="74" spans="1:13" ht="42" customHeight="1" x14ac:dyDescent="0.3">
      <c r="A74" s="57" t="s">
        <v>1492</v>
      </c>
      <c r="B74" s="57" t="s">
        <v>131</v>
      </c>
      <c r="C74" s="5" t="s">
        <v>138</v>
      </c>
      <c r="D74" s="57" t="s">
        <v>1473</v>
      </c>
      <c r="E74" s="57" t="s">
        <v>18</v>
      </c>
      <c r="F74" s="57">
        <v>1</v>
      </c>
      <c r="G74" s="57" t="s">
        <v>18</v>
      </c>
      <c r="H74" s="57" t="s">
        <v>28</v>
      </c>
      <c r="I74" s="57">
        <v>1</v>
      </c>
      <c r="J74" s="57">
        <v>60</v>
      </c>
      <c r="K74" s="5"/>
      <c r="L74" s="57" t="s">
        <v>18</v>
      </c>
      <c r="M74" s="5" t="s">
        <v>25</v>
      </c>
    </row>
    <row r="75" spans="1:13" ht="35.1" customHeight="1" x14ac:dyDescent="0.3">
      <c r="A75" s="57" t="s">
        <v>1492</v>
      </c>
      <c r="B75" s="57" t="s">
        <v>131</v>
      </c>
      <c r="C75" s="5" t="s">
        <v>141</v>
      </c>
      <c r="D75" s="57" t="s">
        <v>142</v>
      </c>
      <c r="E75" s="57" t="s">
        <v>143</v>
      </c>
      <c r="F75" s="57">
        <v>1</v>
      </c>
      <c r="G75" s="57" t="s">
        <v>108</v>
      </c>
      <c r="H75" s="57" t="s">
        <v>28</v>
      </c>
      <c r="I75" s="57">
        <v>1</v>
      </c>
      <c r="J75" s="57">
        <v>35</v>
      </c>
      <c r="K75" s="5"/>
      <c r="L75" s="57" t="s">
        <v>143</v>
      </c>
      <c r="M75" s="5" t="s">
        <v>25</v>
      </c>
    </row>
    <row r="76" spans="1:13" ht="35.1" customHeight="1" x14ac:dyDescent="0.3">
      <c r="A76" s="57" t="s">
        <v>1492</v>
      </c>
      <c r="B76" s="57" t="s">
        <v>131</v>
      </c>
      <c r="C76" s="5" t="s">
        <v>144</v>
      </c>
      <c r="D76" s="57" t="s">
        <v>145</v>
      </c>
      <c r="E76" s="57" t="s">
        <v>143</v>
      </c>
      <c r="F76" s="57">
        <v>1</v>
      </c>
      <c r="G76" s="57" t="s">
        <v>108</v>
      </c>
      <c r="H76" s="57" t="s">
        <v>28</v>
      </c>
      <c r="I76" s="57">
        <v>1</v>
      </c>
      <c r="J76" s="57">
        <v>25</v>
      </c>
      <c r="K76" s="5"/>
      <c r="L76" s="57" t="s">
        <v>143</v>
      </c>
      <c r="M76" s="5" t="s">
        <v>25</v>
      </c>
    </row>
    <row r="77" spans="1:13" ht="35.1" customHeight="1" x14ac:dyDescent="0.3">
      <c r="A77" s="57" t="s">
        <v>1492</v>
      </c>
      <c r="B77" s="57" t="s">
        <v>131</v>
      </c>
      <c r="C77" s="5" t="s">
        <v>146</v>
      </c>
      <c r="D77" s="57" t="s">
        <v>147</v>
      </c>
      <c r="E77" s="57" t="s">
        <v>18</v>
      </c>
      <c r="F77" s="57">
        <v>1</v>
      </c>
      <c r="G77" s="57" t="s">
        <v>18</v>
      </c>
      <c r="H77" s="57" t="s">
        <v>22</v>
      </c>
      <c r="I77" s="57">
        <v>1</v>
      </c>
      <c r="J77" s="57">
        <v>2</v>
      </c>
      <c r="K77" s="5" t="s">
        <v>1259</v>
      </c>
      <c r="L77" s="57" t="s">
        <v>18</v>
      </c>
      <c r="M77" s="5" t="s">
        <v>149</v>
      </c>
    </row>
    <row r="78" spans="1:13" x14ac:dyDescent="0.3">
      <c r="A78" s="57" t="s">
        <v>1492</v>
      </c>
      <c r="B78" s="57" t="s">
        <v>131</v>
      </c>
      <c r="C78" s="5" t="s">
        <v>150</v>
      </c>
      <c r="D78" s="57" t="s">
        <v>1476</v>
      </c>
      <c r="E78" s="57" t="s">
        <v>18</v>
      </c>
      <c r="F78" s="57">
        <v>1</v>
      </c>
      <c r="G78" s="57" t="s">
        <v>18</v>
      </c>
      <c r="H78" s="57" t="s">
        <v>28</v>
      </c>
      <c r="I78" s="57">
        <v>2</v>
      </c>
      <c r="J78" s="57">
        <v>80</v>
      </c>
      <c r="K78" s="5"/>
      <c r="L78" s="57" t="s">
        <v>18</v>
      </c>
      <c r="M78" s="5" t="s">
        <v>25</v>
      </c>
    </row>
    <row r="79" spans="1:13" ht="27.6" x14ac:dyDescent="0.3">
      <c r="A79" s="100" t="s">
        <v>1495</v>
      </c>
      <c r="B79" s="100"/>
      <c r="C79" s="100"/>
      <c r="D79" s="100" t="s">
        <v>1496</v>
      </c>
      <c r="E79" s="100" t="s">
        <v>18</v>
      </c>
      <c r="F79" s="100">
        <v>1</v>
      </c>
      <c r="G79" s="100" t="s">
        <v>108</v>
      </c>
      <c r="H79" s="100"/>
      <c r="I79" s="100"/>
      <c r="J79" s="100"/>
      <c r="K79" s="100"/>
      <c r="L79" s="100" t="s">
        <v>18</v>
      </c>
      <c r="M79" s="100"/>
    </row>
    <row r="80" spans="1:13" ht="35.1" customHeight="1" x14ac:dyDescent="0.3">
      <c r="A80" s="2" t="s">
        <v>1495</v>
      </c>
      <c r="B80" s="2" t="s">
        <v>1479</v>
      </c>
      <c r="C80" s="2"/>
      <c r="D80" s="2" t="s">
        <v>1496</v>
      </c>
      <c r="E80" s="2" t="s">
        <v>18</v>
      </c>
      <c r="F80" s="2">
        <v>1</v>
      </c>
      <c r="G80" s="2" t="s">
        <v>108</v>
      </c>
      <c r="H80" s="2"/>
      <c r="I80" s="2"/>
      <c r="J80" s="2"/>
      <c r="K80" s="2"/>
      <c r="L80" s="58" t="s">
        <v>18</v>
      </c>
      <c r="M80" s="2"/>
    </row>
    <row r="81" spans="1:13" ht="35.1" customHeight="1" x14ac:dyDescent="0.3">
      <c r="A81" s="5" t="s">
        <v>1495</v>
      </c>
      <c r="B81" s="57" t="s">
        <v>1479</v>
      </c>
      <c r="C81" s="57" t="s">
        <v>1480</v>
      </c>
      <c r="D81" s="57" t="s">
        <v>1481</v>
      </c>
      <c r="E81" s="57" t="s">
        <v>18</v>
      </c>
      <c r="F81" s="57">
        <v>1</v>
      </c>
      <c r="G81" s="57" t="s">
        <v>19</v>
      </c>
      <c r="H81" s="57" t="s">
        <v>22</v>
      </c>
      <c r="I81" s="57">
        <v>1</v>
      </c>
      <c r="J81" s="57">
        <v>2</v>
      </c>
      <c r="K81" s="5" t="s">
        <v>1497</v>
      </c>
      <c r="L81" s="57" t="s">
        <v>18</v>
      </c>
      <c r="M81" s="5" t="s">
        <v>1472</v>
      </c>
    </row>
    <row r="82" spans="1:13" ht="46.5" customHeight="1" x14ac:dyDescent="0.3">
      <c r="A82" s="5" t="s">
        <v>1495</v>
      </c>
      <c r="B82" s="57" t="s">
        <v>1479</v>
      </c>
      <c r="C82" s="57" t="s">
        <v>1483</v>
      </c>
      <c r="D82" s="57" t="s">
        <v>122</v>
      </c>
      <c r="E82" s="57" t="s">
        <v>18</v>
      </c>
      <c r="F82" s="57">
        <v>1</v>
      </c>
      <c r="G82" s="57" t="s">
        <v>19</v>
      </c>
      <c r="H82" s="57" t="s">
        <v>28</v>
      </c>
      <c r="I82" s="57">
        <v>1</v>
      </c>
      <c r="J82" s="57">
        <v>50</v>
      </c>
      <c r="K82" s="5"/>
      <c r="L82" s="57" t="s">
        <v>18</v>
      </c>
      <c r="M82" s="5" t="s">
        <v>25</v>
      </c>
    </row>
    <row r="83" spans="1:13" ht="35.1" customHeight="1" x14ac:dyDescent="0.3">
      <c r="A83" s="2" t="s">
        <v>1495</v>
      </c>
      <c r="B83" s="2" t="s">
        <v>1498</v>
      </c>
      <c r="C83" s="2"/>
      <c r="D83" s="2" t="s">
        <v>1499</v>
      </c>
      <c r="E83" s="2" t="s">
        <v>18</v>
      </c>
      <c r="F83" s="2" t="s">
        <v>175</v>
      </c>
      <c r="G83" s="2" t="s">
        <v>108</v>
      </c>
      <c r="H83" s="2"/>
      <c r="I83" s="2"/>
      <c r="J83" s="2"/>
      <c r="K83" s="2"/>
      <c r="L83" s="58" t="s">
        <v>18</v>
      </c>
      <c r="M83" s="2"/>
    </row>
    <row r="84" spans="1:13" ht="35.1" customHeight="1" x14ac:dyDescent="0.3">
      <c r="A84" s="113" t="s">
        <v>1495</v>
      </c>
      <c r="B84" s="113" t="s">
        <v>1498</v>
      </c>
      <c r="C84" s="113" t="s">
        <v>1500</v>
      </c>
      <c r="D84" s="113" t="s">
        <v>1501</v>
      </c>
      <c r="E84" s="113" t="s">
        <v>18</v>
      </c>
      <c r="F84" s="113">
        <v>1</v>
      </c>
      <c r="G84" s="113" t="s">
        <v>19</v>
      </c>
      <c r="H84" s="113"/>
      <c r="I84" s="113"/>
      <c r="J84" s="113"/>
      <c r="K84" s="113"/>
      <c r="L84" s="113" t="s">
        <v>18</v>
      </c>
      <c r="M84" s="113"/>
    </row>
    <row r="85" spans="1:13" ht="53.25" customHeight="1" x14ac:dyDescent="0.3">
      <c r="A85" s="5" t="s">
        <v>1495</v>
      </c>
      <c r="B85" s="57" t="s">
        <v>1498</v>
      </c>
      <c r="C85" s="57" t="s">
        <v>1502</v>
      </c>
      <c r="D85" s="57" t="s">
        <v>544</v>
      </c>
      <c r="E85" s="57" t="s">
        <v>18</v>
      </c>
      <c r="F85" s="57">
        <v>1</v>
      </c>
      <c r="G85" s="57" t="s">
        <v>19</v>
      </c>
      <c r="H85" s="57" t="s">
        <v>28</v>
      </c>
      <c r="I85" s="57">
        <v>1</v>
      </c>
      <c r="J85" s="57">
        <v>30</v>
      </c>
      <c r="K85" s="5"/>
      <c r="L85" s="57" t="s">
        <v>18</v>
      </c>
      <c r="M85" s="5" t="s">
        <v>25</v>
      </c>
    </row>
    <row r="86" spans="1:13" ht="52.5" customHeight="1" x14ac:dyDescent="0.3">
      <c r="A86" s="5" t="s">
        <v>1495</v>
      </c>
      <c r="B86" s="57" t="s">
        <v>1498</v>
      </c>
      <c r="C86" s="57" t="s">
        <v>1503</v>
      </c>
      <c r="D86" s="57" t="s">
        <v>544</v>
      </c>
      <c r="E86" s="57" t="s">
        <v>18</v>
      </c>
      <c r="F86" s="57">
        <v>1</v>
      </c>
      <c r="G86" s="57" t="s">
        <v>19</v>
      </c>
      <c r="H86" s="57" t="s">
        <v>28</v>
      </c>
      <c r="I86" s="57">
        <v>1</v>
      </c>
      <c r="J86" s="57">
        <v>30</v>
      </c>
      <c r="K86" s="5"/>
      <c r="L86" s="57" t="s">
        <v>18</v>
      </c>
      <c r="M86" s="5" t="s">
        <v>25</v>
      </c>
    </row>
    <row r="87" spans="1:13" ht="82.8" x14ac:dyDescent="0.3">
      <c r="A87" s="5" t="s">
        <v>1495</v>
      </c>
      <c r="B87" s="57" t="s">
        <v>1498</v>
      </c>
      <c r="C87" s="57" t="s">
        <v>1504</v>
      </c>
      <c r="D87" s="57" t="s">
        <v>133</v>
      </c>
      <c r="E87" s="57" t="s">
        <v>143</v>
      </c>
      <c r="F87" s="57">
        <v>1</v>
      </c>
      <c r="G87" s="57" t="s">
        <v>108</v>
      </c>
      <c r="H87" s="57" t="s">
        <v>22</v>
      </c>
      <c r="I87" s="57">
        <v>2</v>
      </c>
      <c r="J87" s="57">
        <v>3</v>
      </c>
      <c r="K87" s="5" t="s">
        <v>1505</v>
      </c>
      <c r="L87" s="57" t="s">
        <v>143</v>
      </c>
      <c r="M87" s="5" t="s">
        <v>25</v>
      </c>
    </row>
    <row r="88" spans="1:13" ht="35.1" customHeight="1" x14ac:dyDescent="0.3">
      <c r="A88" s="5" t="s">
        <v>1495</v>
      </c>
      <c r="B88" s="57" t="s">
        <v>1498</v>
      </c>
      <c r="C88" s="57" t="s">
        <v>1506</v>
      </c>
      <c r="D88" s="57" t="s">
        <v>84</v>
      </c>
      <c r="E88" s="57" t="s">
        <v>18</v>
      </c>
      <c r="F88" s="57">
        <v>1</v>
      </c>
      <c r="G88" s="57" t="s">
        <v>108</v>
      </c>
      <c r="H88" s="57" t="s">
        <v>47</v>
      </c>
      <c r="I88" s="57">
        <v>8</v>
      </c>
      <c r="J88" s="57">
        <v>8</v>
      </c>
      <c r="K88" s="5"/>
      <c r="L88" s="57" t="s">
        <v>18</v>
      </c>
      <c r="M88" s="5" t="s">
        <v>25</v>
      </c>
    </row>
    <row r="89" spans="1:13" ht="35.1" customHeight="1" x14ac:dyDescent="0.3">
      <c r="A89" s="5" t="s">
        <v>1495</v>
      </c>
      <c r="B89" s="57" t="s">
        <v>1498</v>
      </c>
      <c r="C89" s="57" t="s">
        <v>1507</v>
      </c>
      <c r="D89" s="57" t="s">
        <v>1508</v>
      </c>
      <c r="E89" s="57" t="s">
        <v>18</v>
      </c>
      <c r="F89" s="57">
        <v>1</v>
      </c>
      <c r="G89" s="57" t="s">
        <v>108</v>
      </c>
      <c r="H89" s="57" t="s">
        <v>22</v>
      </c>
      <c r="I89" s="57">
        <v>1</v>
      </c>
      <c r="J89" s="57">
        <v>2</v>
      </c>
      <c r="K89" s="5" t="s">
        <v>1509</v>
      </c>
      <c r="L89" s="57" t="s">
        <v>18</v>
      </c>
      <c r="M89" s="5" t="s">
        <v>25</v>
      </c>
    </row>
    <row r="90" spans="1:13" ht="35.1" customHeight="1" x14ac:dyDescent="0.3">
      <c r="A90" s="5" t="s">
        <v>1495</v>
      </c>
      <c r="B90" s="57" t="s">
        <v>1498</v>
      </c>
      <c r="C90" s="57" t="s">
        <v>1510</v>
      </c>
      <c r="D90" s="57" t="s">
        <v>342</v>
      </c>
      <c r="E90" s="57" t="s">
        <v>18</v>
      </c>
      <c r="F90" s="57">
        <v>1</v>
      </c>
      <c r="G90" s="57" t="s">
        <v>108</v>
      </c>
      <c r="H90" s="57" t="s">
        <v>18</v>
      </c>
      <c r="I90" s="57">
        <v>1</v>
      </c>
      <c r="J90" s="57">
        <v>18</v>
      </c>
      <c r="K90" s="5"/>
      <c r="L90" s="57" t="s">
        <v>18</v>
      </c>
      <c r="M90" s="5" t="s">
        <v>25</v>
      </c>
    </row>
    <row r="91" spans="1:13" ht="35.1" customHeight="1" x14ac:dyDescent="0.3">
      <c r="A91" s="113" t="s">
        <v>1495</v>
      </c>
      <c r="B91" s="113" t="s">
        <v>1498</v>
      </c>
      <c r="C91" s="113" t="s">
        <v>1511</v>
      </c>
      <c r="D91" s="113" t="s">
        <v>1501</v>
      </c>
      <c r="E91" s="113" t="s">
        <v>143</v>
      </c>
      <c r="F91" s="113">
        <v>1</v>
      </c>
      <c r="G91" s="113" t="s">
        <v>108</v>
      </c>
      <c r="H91" s="113"/>
      <c r="I91" s="113"/>
      <c r="J91" s="113"/>
      <c r="K91" s="113"/>
      <c r="L91" s="113" t="s">
        <v>143</v>
      </c>
      <c r="M91" s="113"/>
    </row>
    <row r="92" spans="1:13" ht="35.1" customHeight="1" x14ac:dyDescent="0.3">
      <c r="A92" s="5" t="s">
        <v>1495</v>
      </c>
      <c r="B92" s="57" t="s">
        <v>1498</v>
      </c>
      <c r="C92" s="57" t="s">
        <v>1512</v>
      </c>
      <c r="D92" s="57" t="s">
        <v>544</v>
      </c>
      <c r="E92" s="57" t="s">
        <v>18</v>
      </c>
      <c r="F92" s="57">
        <v>1</v>
      </c>
      <c r="G92" s="57" t="s">
        <v>19</v>
      </c>
      <c r="H92" s="57" t="s">
        <v>28</v>
      </c>
      <c r="I92" s="57">
        <v>1</v>
      </c>
      <c r="J92" s="57">
        <v>30</v>
      </c>
      <c r="K92" s="5"/>
      <c r="L92" s="57" t="s">
        <v>18</v>
      </c>
      <c r="M92" s="5" t="s">
        <v>25</v>
      </c>
    </row>
    <row r="93" spans="1:13" ht="35.1" customHeight="1" x14ac:dyDescent="0.3">
      <c r="A93" s="5" t="s">
        <v>1495</v>
      </c>
      <c r="B93" s="57" t="s">
        <v>1498</v>
      </c>
      <c r="C93" s="57" t="s">
        <v>1513</v>
      </c>
      <c r="D93" s="57" t="s">
        <v>544</v>
      </c>
      <c r="E93" s="57" t="s">
        <v>18</v>
      </c>
      <c r="F93" s="57">
        <v>1</v>
      </c>
      <c r="G93" s="57" t="s">
        <v>19</v>
      </c>
      <c r="H93" s="57" t="s">
        <v>28</v>
      </c>
      <c r="I93" s="57">
        <v>1</v>
      </c>
      <c r="J93" s="57">
        <v>30</v>
      </c>
      <c r="K93" s="5"/>
      <c r="L93" s="57" t="s">
        <v>18</v>
      </c>
      <c r="M93" s="5" t="s">
        <v>25</v>
      </c>
    </row>
    <row r="94" spans="1:13" ht="35.1" customHeight="1" x14ac:dyDescent="0.3">
      <c r="A94" s="5" t="s">
        <v>1495</v>
      </c>
      <c r="B94" s="57" t="s">
        <v>1498</v>
      </c>
      <c r="C94" s="57" t="s">
        <v>1514</v>
      </c>
      <c r="D94" s="57" t="s">
        <v>133</v>
      </c>
      <c r="E94" s="57" t="s">
        <v>143</v>
      </c>
      <c r="F94" s="57">
        <v>1</v>
      </c>
      <c r="G94" s="57" t="s">
        <v>108</v>
      </c>
      <c r="H94" s="57" t="s">
        <v>22</v>
      </c>
      <c r="I94" s="57">
        <v>2</v>
      </c>
      <c r="J94" s="57">
        <v>3</v>
      </c>
      <c r="K94" s="5" t="s">
        <v>1505</v>
      </c>
      <c r="L94" s="57" t="s">
        <v>143</v>
      </c>
      <c r="M94" s="5" t="s">
        <v>25</v>
      </c>
    </row>
    <row r="95" spans="1:13" ht="35.1" customHeight="1" x14ac:dyDescent="0.3">
      <c r="A95" s="113" t="s">
        <v>1495</v>
      </c>
      <c r="B95" s="113" t="s">
        <v>1498</v>
      </c>
      <c r="C95" s="113" t="s">
        <v>1515</v>
      </c>
      <c r="D95" s="113" t="s">
        <v>1501</v>
      </c>
      <c r="E95" s="113" t="s">
        <v>143</v>
      </c>
      <c r="F95" s="113">
        <v>1</v>
      </c>
      <c r="G95" s="113" t="s">
        <v>108</v>
      </c>
      <c r="H95" s="113"/>
      <c r="I95" s="113"/>
      <c r="J95" s="113"/>
      <c r="K95" s="113"/>
      <c r="L95" s="113" t="s">
        <v>143</v>
      </c>
      <c r="M95" s="113"/>
    </row>
    <row r="96" spans="1:13" ht="35.1" customHeight="1" x14ac:dyDescent="0.3">
      <c r="A96" s="5" t="s">
        <v>1495</v>
      </c>
      <c r="B96" s="57" t="s">
        <v>1498</v>
      </c>
      <c r="C96" s="57" t="s">
        <v>1516</v>
      </c>
      <c r="D96" s="57" t="s">
        <v>544</v>
      </c>
      <c r="E96" s="57" t="s">
        <v>18</v>
      </c>
      <c r="F96" s="57">
        <v>1</v>
      </c>
      <c r="G96" s="57" t="s">
        <v>19</v>
      </c>
      <c r="H96" s="57" t="s">
        <v>28</v>
      </c>
      <c r="I96" s="57">
        <v>1</v>
      </c>
      <c r="J96" s="57">
        <v>30</v>
      </c>
      <c r="K96" s="5"/>
      <c r="L96" s="57" t="s">
        <v>18</v>
      </c>
      <c r="M96" s="5" t="s">
        <v>25</v>
      </c>
    </row>
    <row r="97" spans="1:13" ht="35.1" customHeight="1" x14ac:dyDescent="0.3">
      <c r="A97" s="5" t="s">
        <v>1495</v>
      </c>
      <c r="B97" s="57" t="s">
        <v>1498</v>
      </c>
      <c r="C97" s="57" t="s">
        <v>1517</v>
      </c>
      <c r="D97" s="57" t="s">
        <v>544</v>
      </c>
      <c r="E97" s="57" t="s">
        <v>18</v>
      </c>
      <c r="F97" s="57">
        <v>1</v>
      </c>
      <c r="G97" s="57" t="s">
        <v>19</v>
      </c>
      <c r="H97" s="57" t="s">
        <v>28</v>
      </c>
      <c r="I97" s="57">
        <v>1</v>
      </c>
      <c r="J97" s="57">
        <v>30</v>
      </c>
      <c r="K97" s="5"/>
      <c r="L97" s="57" t="s">
        <v>18</v>
      </c>
      <c r="M97" s="5" t="s">
        <v>25</v>
      </c>
    </row>
    <row r="98" spans="1:13" ht="35.1" customHeight="1" x14ac:dyDescent="0.3">
      <c r="A98" s="5" t="s">
        <v>1495</v>
      </c>
      <c r="B98" s="57" t="s">
        <v>1498</v>
      </c>
      <c r="C98" s="57" t="s">
        <v>1518</v>
      </c>
      <c r="D98" s="57" t="s">
        <v>133</v>
      </c>
      <c r="E98" s="57" t="s">
        <v>143</v>
      </c>
      <c r="F98" s="57">
        <v>1</v>
      </c>
      <c r="G98" s="57" t="s">
        <v>108</v>
      </c>
      <c r="H98" s="57" t="s">
        <v>22</v>
      </c>
      <c r="I98" s="57">
        <v>2</v>
      </c>
      <c r="J98" s="57">
        <v>3</v>
      </c>
      <c r="K98" s="5" t="s">
        <v>1505</v>
      </c>
      <c r="L98" s="57" t="s">
        <v>143</v>
      </c>
      <c r="M98" s="5" t="s">
        <v>25</v>
      </c>
    </row>
    <row r="99" spans="1:13" ht="35.1" customHeight="1" x14ac:dyDescent="0.3">
      <c r="A99" s="24" t="s">
        <v>1495</v>
      </c>
      <c r="B99" s="2" t="s">
        <v>841</v>
      </c>
      <c r="C99" s="2"/>
      <c r="D99" s="2" t="s">
        <v>1519</v>
      </c>
      <c r="E99" s="2" t="s">
        <v>143</v>
      </c>
      <c r="F99" s="2">
        <v>1</v>
      </c>
      <c r="G99" s="2" t="s">
        <v>108</v>
      </c>
      <c r="H99" s="2"/>
      <c r="I99" s="2"/>
      <c r="J99" s="2"/>
      <c r="K99" s="2"/>
      <c r="L99" s="2" t="s">
        <v>143</v>
      </c>
      <c r="M99" s="2"/>
    </row>
    <row r="100" spans="1:13" ht="41.4" x14ac:dyDescent="0.3">
      <c r="A100" s="5" t="s">
        <v>1495</v>
      </c>
      <c r="B100" s="57" t="s">
        <v>841</v>
      </c>
      <c r="C100" s="5" t="s">
        <v>843</v>
      </c>
      <c r="D100" s="57" t="s">
        <v>844</v>
      </c>
      <c r="E100" s="57" t="s">
        <v>18</v>
      </c>
      <c r="F100" s="57">
        <v>1</v>
      </c>
      <c r="G100" s="57" t="s">
        <v>19</v>
      </c>
      <c r="H100" s="57" t="s">
        <v>22</v>
      </c>
      <c r="I100" s="57">
        <v>2</v>
      </c>
      <c r="J100" s="57">
        <v>2</v>
      </c>
      <c r="K100" s="5" t="s">
        <v>1520</v>
      </c>
      <c r="L100" s="57" t="s">
        <v>18</v>
      </c>
      <c r="M100" s="5" t="s">
        <v>1521</v>
      </c>
    </row>
    <row r="101" spans="1:13" ht="35.1" customHeight="1" x14ac:dyDescent="0.3">
      <c r="A101" s="5" t="s">
        <v>1495</v>
      </c>
      <c r="B101" s="57" t="s">
        <v>841</v>
      </c>
      <c r="C101" s="5" t="s">
        <v>846</v>
      </c>
      <c r="D101" s="57" t="s">
        <v>501</v>
      </c>
      <c r="E101" s="57" t="s">
        <v>18</v>
      </c>
      <c r="F101" s="57">
        <v>1</v>
      </c>
      <c r="G101" s="57" t="s">
        <v>18</v>
      </c>
      <c r="H101" s="57" t="s">
        <v>18</v>
      </c>
      <c r="I101" s="57">
        <v>1</v>
      </c>
      <c r="J101" s="57">
        <v>15</v>
      </c>
      <c r="K101" s="5"/>
      <c r="L101" s="57" t="s">
        <v>18</v>
      </c>
      <c r="M101" s="95" t="s">
        <v>25</v>
      </c>
    </row>
    <row r="102" spans="1:13" ht="35.1" customHeight="1" x14ac:dyDescent="0.3">
      <c r="A102" s="24" t="s">
        <v>1495</v>
      </c>
      <c r="B102" s="2" t="s">
        <v>841</v>
      </c>
      <c r="C102" s="2"/>
      <c r="D102" s="2" t="s">
        <v>1522</v>
      </c>
      <c r="E102" s="2" t="s">
        <v>143</v>
      </c>
      <c r="F102" s="2">
        <v>1</v>
      </c>
      <c r="G102" s="2" t="s">
        <v>108</v>
      </c>
      <c r="H102" s="2"/>
      <c r="I102" s="2"/>
      <c r="J102" s="2"/>
      <c r="K102" s="2"/>
      <c r="L102" s="2" t="s">
        <v>143</v>
      </c>
      <c r="M102" s="2"/>
    </row>
    <row r="103" spans="1:13" ht="41.4" x14ac:dyDescent="0.3">
      <c r="A103" s="5" t="s">
        <v>1495</v>
      </c>
      <c r="B103" s="57" t="s">
        <v>841</v>
      </c>
      <c r="C103" s="5" t="s">
        <v>843</v>
      </c>
      <c r="D103" s="57" t="s">
        <v>844</v>
      </c>
      <c r="E103" s="57" t="s">
        <v>18</v>
      </c>
      <c r="F103" s="57">
        <v>1</v>
      </c>
      <c r="G103" s="57" t="s">
        <v>19</v>
      </c>
      <c r="H103" s="57" t="s">
        <v>22</v>
      </c>
      <c r="I103" s="57">
        <v>2</v>
      </c>
      <c r="J103" s="57">
        <v>2</v>
      </c>
      <c r="K103" s="5" t="s">
        <v>1523</v>
      </c>
      <c r="L103" s="57" t="s">
        <v>18</v>
      </c>
      <c r="M103" s="5" t="s">
        <v>1524</v>
      </c>
    </row>
    <row r="104" spans="1:13" ht="35.1" customHeight="1" x14ac:dyDescent="0.3">
      <c r="A104" s="5" t="s">
        <v>1495</v>
      </c>
      <c r="B104" s="57" t="s">
        <v>841</v>
      </c>
      <c r="C104" s="5" t="s">
        <v>846</v>
      </c>
      <c r="D104" s="57" t="s">
        <v>501</v>
      </c>
      <c r="E104" s="57" t="s">
        <v>18</v>
      </c>
      <c r="F104" s="57">
        <v>1</v>
      </c>
      <c r="G104" s="57" t="s">
        <v>18</v>
      </c>
      <c r="H104" s="57" t="s">
        <v>18</v>
      </c>
      <c r="I104" s="57">
        <v>1</v>
      </c>
      <c r="J104" s="57">
        <v>15</v>
      </c>
      <c r="K104" s="5"/>
      <c r="L104" s="57" t="s">
        <v>18</v>
      </c>
      <c r="M104" s="95" t="s">
        <v>25</v>
      </c>
    </row>
    <row r="105" spans="1:13" ht="35.1" customHeight="1" x14ac:dyDescent="0.3">
      <c r="A105" s="24" t="s">
        <v>1495</v>
      </c>
      <c r="B105" s="2" t="s">
        <v>443</v>
      </c>
      <c r="C105" s="2"/>
      <c r="D105" s="2" t="s">
        <v>1525</v>
      </c>
      <c r="E105" s="2" t="s">
        <v>143</v>
      </c>
      <c r="F105" s="2">
        <v>1</v>
      </c>
      <c r="G105" s="2" t="s">
        <v>108</v>
      </c>
      <c r="H105" s="2"/>
      <c r="I105" s="2"/>
      <c r="J105" s="2"/>
      <c r="K105" s="2"/>
      <c r="L105" s="2" t="s">
        <v>143</v>
      </c>
      <c r="M105" s="2"/>
    </row>
    <row r="106" spans="1:13" x14ac:dyDescent="0.3">
      <c r="A106" s="5" t="s">
        <v>1495</v>
      </c>
      <c r="B106" s="57" t="s">
        <v>443</v>
      </c>
      <c r="C106" s="57" t="s">
        <v>445</v>
      </c>
      <c r="D106" s="57" t="s">
        <v>446</v>
      </c>
      <c r="E106" s="57" t="s">
        <v>18</v>
      </c>
      <c r="F106" s="57">
        <v>1</v>
      </c>
      <c r="G106" s="57" t="s">
        <v>19</v>
      </c>
      <c r="H106" s="57" t="s">
        <v>22</v>
      </c>
      <c r="I106" s="57">
        <v>1</v>
      </c>
      <c r="J106" s="57">
        <v>3</v>
      </c>
      <c r="K106" s="5" t="s">
        <v>1526</v>
      </c>
      <c r="L106" s="57" t="s">
        <v>18</v>
      </c>
      <c r="M106" s="5" t="s">
        <v>1527</v>
      </c>
    </row>
    <row r="107" spans="1:13" x14ac:dyDescent="0.3">
      <c r="A107" s="5" t="s">
        <v>1495</v>
      </c>
      <c r="B107" s="57" t="s">
        <v>443</v>
      </c>
      <c r="C107" s="57" t="s">
        <v>448</v>
      </c>
      <c r="D107" s="57" t="s">
        <v>342</v>
      </c>
      <c r="E107" s="57" t="s">
        <v>18</v>
      </c>
      <c r="F107" s="57">
        <v>1</v>
      </c>
      <c r="G107" s="57" t="s">
        <v>19</v>
      </c>
      <c r="H107" s="57" t="s">
        <v>18</v>
      </c>
      <c r="I107" s="57">
        <v>1</v>
      </c>
      <c r="J107" s="57">
        <v>18</v>
      </c>
      <c r="K107" s="5"/>
      <c r="L107" s="57" t="s">
        <v>18</v>
      </c>
      <c r="M107" s="95" t="s">
        <v>25</v>
      </c>
    </row>
    <row r="108" spans="1:13" ht="35.1" customHeight="1" x14ac:dyDescent="0.3">
      <c r="A108" s="24" t="s">
        <v>1495</v>
      </c>
      <c r="B108" s="2" t="s">
        <v>443</v>
      </c>
      <c r="C108" s="2"/>
      <c r="D108" s="2" t="s">
        <v>1528</v>
      </c>
      <c r="E108" s="2" t="s">
        <v>143</v>
      </c>
      <c r="F108" s="2">
        <v>1</v>
      </c>
      <c r="G108" s="2" t="s">
        <v>108</v>
      </c>
      <c r="H108" s="2"/>
      <c r="I108" s="2"/>
      <c r="J108" s="2"/>
      <c r="K108" s="2"/>
      <c r="L108" s="2" t="s">
        <v>143</v>
      </c>
      <c r="M108" s="2"/>
    </row>
    <row r="109" spans="1:13" x14ac:dyDescent="0.3">
      <c r="A109" s="5" t="s">
        <v>1495</v>
      </c>
      <c r="B109" s="57" t="s">
        <v>443</v>
      </c>
      <c r="C109" s="57" t="s">
        <v>445</v>
      </c>
      <c r="D109" s="57" t="s">
        <v>446</v>
      </c>
      <c r="E109" s="57" t="s">
        <v>18</v>
      </c>
      <c r="F109" s="57">
        <v>1</v>
      </c>
      <c r="G109" s="57" t="s">
        <v>19</v>
      </c>
      <c r="H109" s="57" t="s">
        <v>22</v>
      </c>
      <c r="I109" s="57">
        <v>1</v>
      </c>
      <c r="J109" s="57">
        <v>3</v>
      </c>
      <c r="K109" s="5" t="s">
        <v>1529</v>
      </c>
      <c r="L109" s="57" t="s">
        <v>18</v>
      </c>
      <c r="M109" s="5" t="s">
        <v>1530</v>
      </c>
    </row>
    <row r="110" spans="1:13" x14ac:dyDescent="0.3">
      <c r="A110" s="5" t="s">
        <v>1495</v>
      </c>
      <c r="B110" s="57" t="s">
        <v>443</v>
      </c>
      <c r="C110" s="57" t="s">
        <v>448</v>
      </c>
      <c r="D110" s="57" t="s">
        <v>342</v>
      </c>
      <c r="E110" s="57" t="s">
        <v>18</v>
      </c>
      <c r="F110" s="57">
        <v>1</v>
      </c>
      <c r="G110" s="57" t="s">
        <v>19</v>
      </c>
      <c r="H110" s="57" t="s">
        <v>18</v>
      </c>
      <c r="I110" s="57">
        <v>1</v>
      </c>
      <c r="J110" s="57">
        <v>18</v>
      </c>
      <c r="K110" s="5"/>
      <c r="L110" s="57" t="s">
        <v>18</v>
      </c>
      <c r="M110" s="95" t="s">
        <v>25</v>
      </c>
    </row>
    <row r="111" spans="1:13" ht="27.6" x14ac:dyDescent="0.3">
      <c r="A111" s="100" t="s">
        <v>318</v>
      </c>
      <c r="B111" s="100"/>
      <c r="C111" s="100"/>
      <c r="D111" s="100" t="s">
        <v>1531</v>
      </c>
      <c r="E111" s="100" t="s">
        <v>143</v>
      </c>
      <c r="F111" s="100" t="s">
        <v>175</v>
      </c>
      <c r="G111" s="100" t="s">
        <v>108</v>
      </c>
      <c r="H111" s="100"/>
      <c r="I111" s="100"/>
      <c r="J111" s="100"/>
      <c r="K111" s="100"/>
      <c r="L111" s="100" t="s">
        <v>143</v>
      </c>
      <c r="M111" s="100"/>
    </row>
    <row r="112" spans="1:13" ht="35.1" customHeight="1" x14ac:dyDescent="0.3">
      <c r="A112" s="2" t="s">
        <v>318</v>
      </c>
      <c r="B112" s="2" t="s">
        <v>176</v>
      </c>
      <c r="C112" s="2"/>
      <c r="D112" s="2" t="s">
        <v>1531</v>
      </c>
      <c r="E112" s="2" t="s">
        <v>143</v>
      </c>
      <c r="F112" s="2">
        <v>1</v>
      </c>
      <c r="G112" s="2" t="s">
        <v>108</v>
      </c>
      <c r="H112" s="2"/>
      <c r="I112" s="2"/>
      <c r="J112" s="2"/>
      <c r="K112" s="2"/>
      <c r="L112" s="2" t="s">
        <v>143</v>
      </c>
      <c r="M112" s="24"/>
    </row>
    <row r="113" spans="1:13" ht="35.1" customHeight="1" x14ac:dyDescent="0.3">
      <c r="A113" s="57" t="s">
        <v>318</v>
      </c>
      <c r="B113" s="57" t="s">
        <v>176</v>
      </c>
      <c r="C113" s="5" t="s">
        <v>177</v>
      </c>
      <c r="D113" s="57" t="s">
        <v>178</v>
      </c>
      <c r="E113" s="57" t="s">
        <v>18</v>
      </c>
      <c r="F113" s="57">
        <v>1</v>
      </c>
      <c r="G113" s="57" t="s">
        <v>19</v>
      </c>
      <c r="H113" s="57" t="s">
        <v>28</v>
      </c>
      <c r="I113" s="57">
        <v>1</v>
      </c>
      <c r="J113" s="57">
        <v>12</v>
      </c>
      <c r="K113" s="5"/>
      <c r="L113" s="57" t="s">
        <v>18</v>
      </c>
      <c r="M113" s="95" t="s">
        <v>25</v>
      </c>
    </row>
    <row r="114" spans="1:13" ht="35.1" customHeight="1" x14ac:dyDescent="0.3">
      <c r="A114" s="57" t="s">
        <v>318</v>
      </c>
      <c r="B114" s="57" t="s">
        <v>176</v>
      </c>
      <c r="C114" s="5" t="s">
        <v>250</v>
      </c>
      <c r="D114" s="57" t="s">
        <v>251</v>
      </c>
      <c r="E114" s="57" t="s">
        <v>18</v>
      </c>
      <c r="F114" s="57">
        <v>1</v>
      </c>
      <c r="G114" s="57" t="s">
        <v>108</v>
      </c>
      <c r="H114" s="57" t="s">
        <v>28</v>
      </c>
      <c r="I114" s="57">
        <v>1</v>
      </c>
      <c r="J114" s="57">
        <v>12</v>
      </c>
      <c r="K114" s="5"/>
      <c r="L114" s="57" t="s">
        <v>18</v>
      </c>
      <c r="M114" s="95" t="s">
        <v>25</v>
      </c>
    </row>
    <row r="115" spans="1:13" ht="35.1" customHeight="1" x14ac:dyDescent="0.3">
      <c r="A115" s="57" t="s">
        <v>318</v>
      </c>
      <c r="B115" s="57" t="s">
        <v>176</v>
      </c>
      <c r="C115" s="5" t="s">
        <v>179</v>
      </c>
      <c r="D115" s="57" t="s">
        <v>180</v>
      </c>
      <c r="E115" s="57" t="s">
        <v>18</v>
      </c>
      <c r="F115" s="57">
        <v>1</v>
      </c>
      <c r="G115" s="57" t="s">
        <v>19</v>
      </c>
      <c r="H115" s="57" t="s">
        <v>22</v>
      </c>
      <c r="I115" s="57">
        <v>1</v>
      </c>
      <c r="J115" s="57">
        <v>2</v>
      </c>
      <c r="K115" s="5" t="s">
        <v>1532</v>
      </c>
      <c r="L115" s="57" t="s">
        <v>18</v>
      </c>
      <c r="M115" s="95" t="s">
        <v>1533</v>
      </c>
    </row>
    <row r="116" spans="1:13" ht="35.1" customHeight="1" x14ac:dyDescent="0.3">
      <c r="A116" s="57" t="s">
        <v>318</v>
      </c>
      <c r="B116" s="57" t="s">
        <v>176</v>
      </c>
      <c r="C116" s="5" t="s">
        <v>182</v>
      </c>
      <c r="D116" s="57" t="s">
        <v>183</v>
      </c>
      <c r="E116" s="57" t="s">
        <v>18</v>
      </c>
      <c r="F116" s="57">
        <v>1</v>
      </c>
      <c r="G116" s="57" t="s">
        <v>108</v>
      </c>
      <c r="H116" s="57" t="s">
        <v>22</v>
      </c>
      <c r="I116" s="57">
        <v>1</v>
      </c>
      <c r="J116" s="57">
        <v>1</v>
      </c>
      <c r="K116" s="5" t="s">
        <v>1534</v>
      </c>
      <c r="L116" s="57" t="s">
        <v>18</v>
      </c>
      <c r="M116" s="95" t="s">
        <v>25</v>
      </c>
    </row>
    <row r="117" spans="1:13" x14ac:dyDescent="0.3">
      <c r="A117" s="100" t="s">
        <v>1535</v>
      </c>
      <c r="B117" s="100"/>
      <c r="C117" s="100"/>
      <c r="D117" s="100" t="s">
        <v>201</v>
      </c>
      <c r="E117" s="100" t="s">
        <v>18</v>
      </c>
      <c r="F117" s="100">
        <v>1</v>
      </c>
      <c r="G117" s="100" t="s">
        <v>108</v>
      </c>
      <c r="H117" s="100"/>
      <c r="I117" s="100"/>
      <c r="J117" s="100"/>
      <c r="K117" s="100"/>
      <c r="L117" s="100" t="s">
        <v>18</v>
      </c>
      <c r="M117" s="100"/>
    </row>
    <row r="118" spans="1:13" ht="35.1" customHeight="1" x14ac:dyDescent="0.3">
      <c r="A118" s="2" t="s">
        <v>1535</v>
      </c>
      <c r="B118" s="2" t="s">
        <v>131</v>
      </c>
      <c r="C118" s="2"/>
      <c r="D118" s="2" t="s">
        <v>201</v>
      </c>
      <c r="E118" s="2" t="s">
        <v>18</v>
      </c>
      <c r="F118" s="2">
        <v>1</v>
      </c>
      <c r="G118" s="2" t="s">
        <v>108</v>
      </c>
      <c r="H118" s="2"/>
      <c r="I118" s="2"/>
      <c r="J118" s="2"/>
      <c r="K118" s="2"/>
      <c r="L118" s="2" t="s">
        <v>18</v>
      </c>
      <c r="M118" s="24"/>
    </row>
    <row r="119" spans="1:13" ht="35.1" customHeight="1" x14ac:dyDescent="0.3">
      <c r="A119" s="57" t="s">
        <v>1535</v>
      </c>
      <c r="B119" s="57" t="s">
        <v>131</v>
      </c>
      <c r="C119" s="5" t="s">
        <v>132</v>
      </c>
      <c r="D119" s="57" t="s">
        <v>133</v>
      </c>
      <c r="E119" s="57" t="s">
        <v>18</v>
      </c>
      <c r="F119" s="57">
        <v>1</v>
      </c>
      <c r="G119" s="57" t="s">
        <v>19</v>
      </c>
      <c r="H119" s="57" t="s">
        <v>22</v>
      </c>
      <c r="I119" s="57">
        <v>2</v>
      </c>
      <c r="J119" s="57">
        <v>3</v>
      </c>
      <c r="K119" s="5" t="s">
        <v>197</v>
      </c>
      <c r="L119" s="57" t="s">
        <v>18</v>
      </c>
      <c r="M119" s="5" t="s">
        <v>1536</v>
      </c>
    </row>
    <row r="120" spans="1:13" ht="35.1" customHeight="1" x14ac:dyDescent="0.3">
      <c r="A120" s="57" t="s">
        <v>1535</v>
      </c>
      <c r="B120" s="57" t="s">
        <v>131</v>
      </c>
      <c r="C120" s="5" t="s">
        <v>135</v>
      </c>
      <c r="D120" s="57" t="s">
        <v>136</v>
      </c>
      <c r="E120" s="57" t="s">
        <v>18</v>
      </c>
      <c r="F120" s="57">
        <v>1</v>
      </c>
      <c r="G120" s="57" t="s">
        <v>19</v>
      </c>
      <c r="H120" s="57" t="s">
        <v>22</v>
      </c>
      <c r="I120" s="57">
        <v>1</v>
      </c>
      <c r="J120" s="57">
        <v>1</v>
      </c>
      <c r="K120" s="5" t="s">
        <v>137</v>
      </c>
      <c r="L120" s="57" t="s">
        <v>18</v>
      </c>
      <c r="M120" s="95" t="s">
        <v>25</v>
      </c>
    </row>
    <row r="121" spans="1:13" ht="35.1" customHeight="1" x14ac:dyDescent="0.3">
      <c r="A121" s="57" t="s">
        <v>1535</v>
      </c>
      <c r="B121" s="57" t="s">
        <v>131</v>
      </c>
      <c r="C121" s="5" t="s">
        <v>138</v>
      </c>
      <c r="D121" s="57" t="s">
        <v>1473</v>
      </c>
      <c r="E121" s="57" t="s">
        <v>18</v>
      </c>
      <c r="F121" s="57">
        <v>1</v>
      </c>
      <c r="G121" s="57" t="s">
        <v>18</v>
      </c>
      <c r="H121" s="57" t="s">
        <v>28</v>
      </c>
      <c r="I121" s="57">
        <v>1</v>
      </c>
      <c r="J121" s="57">
        <v>60</v>
      </c>
      <c r="K121" s="5"/>
      <c r="L121" s="57" t="s">
        <v>18</v>
      </c>
      <c r="M121" s="95" t="s">
        <v>25</v>
      </c>
    </row>
    <row r="122" spans="1:13" ht="35.1" customHeight="1" x14ac:dyDescent="0.3">
      <c r="A122" s="57" t="s">
        <v>1535</v>
      </c>
      <c r="B122" s="57" t="s">
        <v>131</v>
      </c>
      <c r="C122" s="5" t="s">
        <v>141</v>
      </c>
      <c r="D122" s="57" t="s">
        <v>142</v>
      </c>
      <c r="E122" s="57" t="s">
        <v>143</v>
      </c>
      <c r="F122" s="57">
        <v>1</v>
      </c>
      <c r="G122" s="57" t="s">
        <v>108</v>
      </c>
      <c r="H122" s="57" t="s">
        <v>28</v>
      </c>
      <c r="I122" s="57">
        <v>1</v>
      </c>
      <c r="J122" s="57">
        <v>35</v>
      </c>
      <c r="K122" s="5"/>
      <c r="L122" s="57" t="s">
        <v>143</v>
      </c>
      <c r="M122" s="95" t="s">
        <v>25</v>
      </c>
    </row>
    <row r="123" spans="1:13" ht="35.1" customHeight="1" x14ac:dyDescent="0.3">
      <c r="A123" s="57" t="s">
        <v>1535</v>
      </c>
      <c r="B123" s="57" t="s">
        <v>131</v>
      </c>
      <c r="C123" s="5" t="s">
        <v>144</v>
      </c>
      <c r="D123" s="57" t="s">
        <v>145</v>
      </c>
      <c r="E123" s="57" t="s">
        <v>143</v>
      </c>
      <c r="F123" s="57">
        <v>1</v>
      </c>
      <c r="G123" s="57" t="s">
        <v>108</v>
      </c>
      <c r="H123" s="57" t="s">
        <v>28</v>
      </c>
      <c r="I123" s="57">
        <v>1</v>
      </c>
      <c r="J123" s="57">
        <v>25</v>
      </c>
      <c r="K123" s="5"/>
      <c r="L123" s="57" t="s">
        <v>143</v>
      </c>
      <c r="M123" s="95" t="s">
        <v>25</v>
      </c>
    </row>
    <row r="124" spans="1:13" ht="35.1" customHeight="1" x14ac:dyDescent="0.3">
      <c r="A124" s="57" t="s">
        <v>1535</v>
      </c>
      <c r="B124" s="57" t="s">
        <v>131</v>
      </c>
      <c r="C124" s="5" t="s">
        <v>202</v>
      </c>
      <c r="D124" s="57" t="s">
        <v>203</v>
      </c>
      <c r="E124" s="57" t="s">
        <v>143</v>
      </c>
      <c r="F124" s="57">
        <v>1</v>
      </c>
      <c r="G124" s="57" t="s">
        <v>108</v>
      </c>
      <c r="H124" s="57" t="s">
        <v>28</v>
      </c>
      <c r="I124" s="57">
        <v>1</v>
      </c>
      <c r="J124" s="57">
        <v>10</v>
      </c>
      <c r="K124" s="5"/>
      <c r="L124" s="57" t="s">
        <v>143</v>
      </c>
      <c r="M124" s="95" t="s">
        <v>25</v>
      </c>
    </row>
    <row r="125" spans="1:13" ht="63.75" customHeight="1" x14ac:dyDescent="0.3">
      <c r="A125" s="57" t="s">
        <v>1535</v>
      </c>
      <c r="B125" s="57" t="s">
        <v>131</v>
      </c>
      <c r="C125" s="5" t="s">
        <v>146</v>
      </c>
      <c r="D125" s="57" t="s">
        <v>147</v>
      </c>
      <c r="E125" s="57" t="s">
        <v>18</v>
      </c>
      <c r="F125" s="57">
        <v>1</v>
      </c>
      <c r="G125" s="57" t="s">
        <v>18</v>
      </c>
      <c r="H125" s="57" t="s">
        <v>22</v>
      </c>
      <c r="I125" s="57">
        <v>1</v>
      </c>
      <c r="J125" s="57">
        <v>2</v>
      </c>
      <c r="K125" s="5" t="s">
        <v>1537</v>
      </c>
      <c r="L125" s="57" t="s">
        <v>18</v>
      </c>
      <c r="M125" s="95" t="s">
        <v>1538</v>
      </c>
    </row>
    <row r="126" spans="1:13" x14ac:dyDescent="0.3">
      <c r="A126" s="57" t="s">
        <v>1535</v>
      </c>
      <c r="B126" s="57" t="s">
        <v>131</v>
      </c>
      <c r="C126" s="5" t="s">
        <v>150</v>
      </c>
      <c r="D126" s="57" t="s">
        <v>1476</v>
      </c>
      <c r="E126" s="57" t="s">
        <v>18</v>
      </c>
      <c r="F126" s="57">
        <v>1</v>
      </c>
      <c r="G126" s="57" t="s">
        <v>18</v>
      </c>
      <c r="H126" s="57" t="s">
        <v>28</v>
      </c>
      <c r="I126" s="57">
        <v>2</v>
      </c>
      <c r="J126" s="57">
        <v>80</v>
      </c>
      <c r="K126" s="5"/>
      <c r="L126" s="57" t="s">
        <v>18</v>
      </c>
      <c r="M126" s="95" t="s">
        <v>25</v>
      </c>
    </row>
    <row r="127" spans="1:13" ht="27.6" x14ac:dyDescent="0.3">
      <c r="A127" s="100" t="s">
        <v>1539</v>
      </c>
      <c r="B127" s="100"/>
      <c r="C127" s="100"/>
      <c r="D127" s="100" t="s">
        <v>1540</v>
      </c>
      <c r="E127" s="100" t="s">
        <v>143</v>
      </c>
      <c r="F127" s="100">
        <v>1</v>
      </c>
      <c r="G127" s="100" t="s">
        <v>108</v>
      </c>
      <c r="H127" s="100"/>
      <c r="I127" s="100"/>
      <c r="J127" s="100"/>
      <c r="K127" s="100"/>
      <c r="L127" s="100" t="s">
        <v>143</v>
      </c>
      <c r="M127" s="100"/>
    </row>
    <row r="128" spans="1:13" ht="35.1" customHeight="1" x14ac:dyDescent="0.3">
      <c r="A128" s="2" t="s">
        <v>1539</v>
      </c>
      <c r="B128" s="2" t="s">
        <v>1479</v>
      </c>
      <c r="C128" s="2"/>
      <c r="D128" s="2" t="s">
        <v>1540</v>
      </c>
      <c r="E128" s="2" t="s">
        <v>143</v>
      </c>
      <c r="F128" s="2">
        <v>1</v>
      </c>
      <c r="G128" s="2" t="s">
        <v>108</v>
      </c>
      <c r="H128" s="2"/>
      <c r="I128" s="2"/>
      <c r="J128" s="2"/>
      <c r="K128" s="2"/>
      <c r="L128" s="2" t="s">
        <v>143</v>
      </c>
      <c r="M128" s="24"/>
    </row>
    <row r="129" spans="1:13" ht="35.1" customHeight="1" x14ac:dyDescent="0.3">
      <c r="A129" s="5" t="s">
        <v>1539</v>
      </c>
      <c r="B129" s="57" t="s">
        <v>1479</v>
      </c>
      <c r="C129" s="57" t="s">
        <v>1480</v>
      </c>
      <c r="D129" s="57" t="s">
        <v>1481</v>
      </c>
      <c r="E129" s="57" t="s">
        <v>18</v>
      </c>
      <c r="F129" s="57">
        <v>1</v>
      </c>
      <c r="G129" s="57" t="s">
        <v>19</v>
      </c>
      <c r="H129" s="57" t="s">
        <v>22</v>
      </c>
      <c r="I129" s="57">
        <v>1</v>
      </c>
      <c r="J129" s="57">
        <v>2</v>
      </c>
      <c r="K129" s="5" t="s">
        <v>1482</v>
      </c>
      <c r="L129" s="57" t="s">
        <v>18</v>
      </c>
      <c r="M129" s="5" t="s">
        <v>66</v>
      </c>
    </row>
    <row r="130" spans="1:13" ht="35.1" customHeight="1" x14ac:dyDescent="0.3">
      <c r="A130" s="5" t="s">
        <v>1539</v>
      </c>
      <c r="B130" s="57" t="s">
        <v>1479</v>
      </c>
      <c r="C130" s="57" t="s">
        <v>1483</v>
      </c>
      <c r="D130" s="57" t="s">
        <v>122</v>
      </c>
      <c r="E130" s="57" t="s">
        <v>18</v>
      </c>
      <c r="F130" s="57">
        <v>1</v>
      </c>
      <c r="G130" s="57" t="s">
        <v>19</v>
      </c>
      <c r="H130" s="57" t="s">
        <v>28</v>
      </c>
      <c r="I130" s="57">
        <v>1</v>
      </c>
      <c r="J130" s="57">
        <v>50</v>
      </c>
      <c r="K130" s="5"/>
      <c r="L130" s="57" t="s">
        <v>18</v>
      </c>
      <c r="M130" s="5" t="s">
        <v>1451</v>
      </c>
    </row>
    <row r="131" spans="1:13" ht="35.1" customHeight="1" x14ac:dyDescent="0.3">
      <c r="A131" s="2" t="s">
        <v>1539</v>
      </c>
      <c r="B131" s="2" t="s">
        <v>1498</v>
      </c>
      <c r="C131" s="2"/>
      <c r="D131" s="2" t="s">
        <v>1541</v>
      </c>
      <c r="E131" s="2" t="s">
        <v>143</v>
      </c>
      <c r="F131" s="2" t="s">
        <v>175</v>
      </c>
      <c r="G131" s="2" t="s">
        <v>108</v>
      </c>
      <c r="H131" s="2"/>
      <c r="I131" s="2"/>
      <c r="J131" s="2"/>
      <c r="K131" s="2"/>
      <c r="L131" s="2" t="s">
        <v>143</v>
      </c>
      <c r="M131" s="2"/>
    </row>
    <row r="132" spans="1:13" ht="35.1" customHeight="1" x14ac:dyDescent="0.3">
      <c r="A132" s="113" t="s">
        <v>1539</v>
      </c>
      <c r="B132" s="113" t="s">
        <v>1498</v>
      </c>
      <c r="C132" s="113" t="s">
        <v>1500</v>
      </c>
      <c r="D132" s="113" t="s">
        <v>1501</v>
      </c>
      <c r="E132" s="113" t="s">
        <v>18</v>
      </c>
      <c r="F132" s="113">
        <v>1</v>
      </c>
      <c r="G132" s="113" t="s">
        <v>19</v>
      </c>
      <c r="H132" s="113"/>
      <c r="I132" s="113"/>
      <c r="J132" s="113"/>
      <c r="K132" s="113"/>
      <c r="L132" s="113" t="s">
        <v>18</v>
      </c>
      <c r="M132" s="113"/>
    </row>
    <row r="133" spans="1:13" x14ac:dyDescent="0.3">
      <c r="A133" s="5" t="s">
        <v>1539</v>
      </c>
      <c r="B133" s="57" t="s">
        <v>1498</v>
      </c>
      <c r="C133" s="57" t="s">
        <v>1502</v>
      </c>
      <c r="D133" s="57" t="s">
        <v>544</v>
      </c>
      <c r="E133" s="57" t="s">
        <v>18</v>
      </c>
      <c r="F133" s="57">
        <v>1</v>
      </c>
      <c r="G133" s="57" t="s">
        <v>19</v>
      </c>
      <c r="H133" s="57" t="s">
        <v>28</v>
      </c>
      <c r="I133" s="57">
        <v>1</v>
      </c>
      <c r="J133" s="57">
        <v>30</v>
      </c>
      <c r="K133" s="5"/>
      <c r="L133" s="57" t="s">
        <v>18</v>
      </c>
      <c r="M133" s="95" t="s">
        <v>25</v>
      </c>
    </row>
    <row r="134" spans="1:13" x14ac:dyDescent="0.3">
      <c r="A134" s="5" t="s">
        <v>1539</v>
      </c>
      <c r="B134" s="57" t="s">
        <v>1498</v>
      </c>
      <c r="C134" s="57" t="s">
        <v>1503</v>
      </c>
      <c r="D134" s="57" t="s">
        <v>544</v>
      </c>
      <c r="E134" s="57" t="s">
        <v>18</v>
      </c>
      <c r="F134" s="57">
        <v>1</v>
      </c>
      <c r="G134" s="57" t="s">
        <v>19</v>
      </c>
      <c r="H134" s="57" t="s">
        <v>28</v>
      </c>
      <c r="I134" s="57">
        <v>1</v>
      </c>
      <c r="J134" s="57">
        <v>30</v>
      </c>
      <c r="K134" s="5"/>
      <c r="L134" s="57" t="s">
        <v>18</v>
      </c>
      <c r="M134" s="95" t="s">
        <v>25</v>
      </c>
    </row>
    <row r="135" spans="1:13" ht="193.2" x14ac:dyDescent="0.3">
      <c r="A135" s="5" t="s">
        <v>1539</v>
      </c>
      <c r="B135" s="57" t="s">
        <v>1498</v>
      </c>
      <c r="C135" s="57" t="s">
        <v>1504</v>
      </c>
      <c r="D135" s="57" t="s">
        <v>133</v>
      </c>
      <c r="E135" s="57" t="s">
        <v>143</v>
      </c>
      <c r="F135" s="57">
        <v>1</v>
      </c>
      <c r="G135" s="57" t="s">
        <v>108</v>
      </c>
      <c r="H135" s="57" t="s">
        <v>22</v>
      </c>
      <c r="I135" s="57">
        <v>2</v>
      </c>
      <c r="J135" s="57">
        <v>3</v>
      </c>
      <c r="K135" s="5" t="s">
        <v>1542</v>
      </c>
      <c r="L135" s="57" t="s">
        <v>143</v>
      </c>
      <c r="M135" s="95" t="s">
        <v>1536</v>
      </c>
    </row>
    <row r="136" spans="1:13" ht="35.1" customHeight="1" x14ac:dyDescent="0.3">
      <c r="A136" s="5" t="s">
        <v>1539</v>
      </c>
      <c r="B136" s="57" t="s">
        <v>1498</v>
      </c>
      <c r="C136" s="57" t="s">
        <v>1507</v>
      </c>
      <c r="D136" s="57" t="s">
        <v>1508</v>
      </c>
      <c r="E136" s="57" t="s">
        <v>18</v>
      </c>
      <c r="F136" s="57">
        <v>1</v>
      </c>
      <c r="G136" s="57" t="s">
        <v>108</v>
      </c>
      <c r="H136" s="57" t="s">
        <v>22</v>
      </c>
      <c r="I136" s="57">
        <v>1</v>
      </c>
      <c r="J136" s="57">
        <v>2</v>
      </c>
      <c r="K136" s="5" t="s">
        <v>1509</v>
      </c>
      <c r="L136" s="57" t="s">
        <v>18</v>
      </c>
      <c r="M136" s="95" t="s">
        <v>25</v>
      </c>
    </row>
    <row r="137" spans="1:13" ht="35.1" customHeight="1" x14ac:dyDescent="0.3">
      <c r="A137" s="57" t="s">
        <v>1539</v>
      </c>
      <c r="B137" s="57" t="s">
        <v>1498</v>
      </c>
      <c r="C137" s="5" t="s">
        <v>1510</v>
      </c>
      <c r="D137" s="57" t="s">
        <v>342</v>
      </c>
      <c r="E137" s="57" t="s">
        <v>18</v>
      </c>
      <c r="F137" s="57">
        <v>1</v>
      </c>
      <c r="G137" s="57" t="s">
        <v>108</v>
      </c>
      <c r="H137" s="57" t="s">
        <v>18</v>
      </c>
      <c r="I137" s="57">
        <v>1</v>
      </c>
      <c r="J137" s="57">
        <v>18</v>
      </c>
      <c r="K137" s="5"/>
      <c r="L137" s="57" t="s">
        <v>18</v>
      </c>
      <c r="M137" s="95" t="s">
        <v>25</v>
      </c>
    </row>
    <row r="138" spans="1:13" ht="35.1" customHeight="1" x14ac:dyDescent="0.3">
      <c r="A138" s="113" t="s">
        <v>1539</v>
      </c>
      <c r="B138" s="113" t="s">
        <v>1498</v>
      </c>
      <c r="C138" s="113" t="s">
        <v>1511</v>
      </c>
      <c r="D138" s="113" t="s">
        <v>1501</v>
      </c>
      <c r="E138" s="113" t="s">
        <v>143</v>
      </c>
      <c r="F138" s="113">
        <v>1</v>
      </c>
      <c r="G138" s="113" t="s">
        <v>108</v>
      </c>
      <c r="H138" s="113"/>
      <c r="I138" s="113"/>
      <c r="J138" s="113"/>
      <c r="K138" s="113"/>
      <c r="L138" s="113" t="s">
        <v>143</v>
      </c>
      <c r="M138" s="113"/>
    </row>
    <row r="139" spans="1:13" ht="35.1" customHeight="1" x14ac:dyDescent="0.3">
      <c r="A139" s="5" t="s">
        <v>1539</v>
      </c>
      <c r="B139" s="57" t="s">
        <v>1498</v>
      </c>
      <c r="C139" s="57" t="s">
        <v>1512</v>
      </c>
      <c r="D139" s="57" t="s">
        <v>544</v>
      </c>
      <c r="E139" s="57" t="s">
        <v>18</v>
      </c>
      <c r="F139" s="57">
        <v>1</v>
      </c>
      <c r="G139" s="57" t="s">
        <v>19</v>
      </c>
      <c r="H139" s="57" t="s">
        <v>28</v>
      </c>
      <c r="I139" s="57">
        <v>1</v>
      </c>
      <c r="J139" s="57">
        <v>30</v>
      </c>
      <c r="K139" s="5"/>
      <c r="L139" s="57" t="s">
        <v>18</v>
      </c>
      <c r="M139" s="95" t="s">
        <v>25</v>
      </c>
    </row>
    <row r="140" spans="1:13" ht="35.1" customHeight="1" x14ac:dyDescent="0.3">
      <c r="A140" s="5" t="s">
        <v>1539</v>
      </c>
      <c r="B140" s="57" t="s">
        <v>1498</v>
      </c>
      <c r="C140" s="57" t="s">
        <v>1513</v>
      </c>
      <c r="D140" s="57" t="s">
        <v>544</v>
      </c>
      <c r="E140" s="57" t="s">
        <v>18</v>
      </c>
      <c r="F140" s="57">
        <v>1</v>
      </c>
      <c r="G140" s="57" t="s">
        <v>19</v>
      </c>
      <c r="H140" s="57" t="s">
        <v>28</v>
      </c>
      <c r="I140" s="57">
        <v>1</v>
      </c>
      <c r="J140" s="57">
        <v>30</v>
      </c>
      <c r="K140" s="5"/>
      <c r="L140" s="57" t="s">
        <v>18</v>
      </c>
      <c r="M140" s="95" t="s">
        <v>25</v>
      </c>
    </row>
    <row r="141" spans="1:13" ht="35.1" customHeight="1" x14ac:dyDescent="0.3">
      <c r="A141" s="5" t="s">
        <v>1539</v>
      </c>
      <c r="B141" s="57" t="s">
        <v>1498</v>
      </c>
      <c r="C141" s="57" t="s">
        <v>1514</v>
      </c>
      <c r="D141" s="57" t="s">
        <v>133</v>
      </c>
      <c r="E141" s="57" t="s">
        <v>143</v>
      </c>
      <c r="F141" s="57">
        <v>1</v>
      </c>
      <c r="G141" s="57" t="s">
        <v>108</v>
      </c>
      <c r="H141" s="57" t="s">
        <v>22</v>
      </c>
      <c r="I141" s="57">
        <v>2</v>
      </c>
      <c r="J141" s="57">
        <v>3</v>
      </c>
      <c r="K141" s="5" t="s">
        <v>1542</v>
      </c>
      <c r="L141" s="57" t="s">
        <v>143</v>
      </c>
      <c r="M141" s="95" t="s">
        <v>25</v>
      </c>
    </row>
    <row r="142" spans="1:13" ht="35.1" customHeight="1" x14ac:dyDescent="0.3">
      <c r="A142" s="113" t="s">
        <v>1539</v>
      </c>
      <c r="B142" s="113" t="s">
        <v>1498</v>
      </c>
      <c r="C142" s="113" t="s">
        <v>1515</v>
      </c>
      <c r="D142" s="113" t="s">
        <v>1501</v>
      </c>
      <c r="E142" s="113" t="s">
        <v>143</v>
      </c>
      <c r="F142" s="113">
        <v>1</v>
      </c>
      <c r="G142" s="113" t="s">
        <v>108</v>
      </c>
      <c r="H142" s="113"/>
      <c r="I142" s="113"/>
      <c r="J142" s="113"/>
      <c r="K142" s="113"/>
      <c r="L142" s="113" t="s">
        <v>143</v>
      </c>
      <c r="M142" s="113"/>
    </row>
    <row r="143" spans="1:13" ht="35.1" customHeight="1" x14ac:dyDescent="0.3">
      <c r="A143" s="5" t="s">
        <v>1539</v>
      </c>
      <c r="B143" s="57" t="s">
        <v>1498</v>
      </c>
      <c r="C143" s="57" t="s">
        <v>1516</v>
      </c>
      <c r="D143" s="57" t="s">
        <v>544</v>
      </c>
      <c r="E143" s="57" t="s">
        <v>18</v>
      </c>
      <c r="F143" s="57">
        <v>1</v>
      </c>
      <c r="G143" s="57" t="s">
        <v>19</v>
      </c>
      <c r="H143" s="57" t="s">
        <v>28</v>
      </c>
      <c r="I143" s="57">
        <v>1</v>
      </c>
      <c r="J143" s="57">
        <v>30</v>
      </c>
      <c r="K143" s="5"/>
      <c r="L143" s="57" t="s">
        <v>18</v>
      </c>
      <c r="M143" s="95" t="s">
        <v>25</v>
      </c>
    </row>
    <row r="144" spans="1:13" ht="35.1" customHeight="1" x14ac:dyDescent="0.3">
      <c r="A144" s="5" t="s">
        <v>1539</v>
      </c>
      <c r="B144" s="57" t="s">
        <v>1498</v>
      </c>
      <c r="C144" s="57" t="s">
        <v>1517</v>
      </c>
      <c r="D144" s="57" t="s">
        <v>544</v>
      </c>
      <c r="E144" s="57" t="s">
        <v>18</v>
      </c>
      <c r="F144" s="57">
        <v>1</v>
      </c>
      <c r="G144" s="57" t="s">
        <v>19</v>
      </c>
      <c r="H144" s="57" t="s">
        <v>28</v>
      </c>
      <c r="I144" s="57">
        <v>1</v>
      </c>
      <c r="J144" s="57">
        <v>30</v>
      </c>
      <c r="K144" s="5"/>
      <c r="L144" s="57" t="s">
        <v>18</v>
      </c>
      <c r="M144" s="95" t="s">
        <v>25</v>
      </c>
    </row>
    <row r="145" spans="1:13" ht="35.1" customHeight="1" x14ac:dyDescent="0.3">
      <c r="A145" s="5" t="s">
        <v>1539</v>
      </c>
      <c r="B145" s="57" t="s">
        <v>1498</v>
      </c>
      <c r="C145" s="57" t="s">
        <v>1518</v>
      </c>
      <c r="D145" s="57" t="s">
        <v>133</v>
      </c>
      <c r="E145" s="57" t="s">
        <v>143</v>
      </c>
      <c r="F145" s="57">
        <v>1</v>
      </c>
      <c r="G145" s="57" t="s">
        <v>108</v>
      </c>
      <c r="H145" s="57" t="s">
        <v>22</v>
      </c>
      <c r="I145" s="57">
        <v>2</v>
      </c>
      <c r="J145" s="57">
        <v>3</v>
      </c>
      <c r="K145" s="5" t="s">
        <v>1542</v>
      </c>
      <c r="L145" s="57" t="s">
        <v>143</v>
      </c>
      <c r="M145" s="95" t="s">
        <v>25</v>
      </c>
    </row>
    <row r="146" spans="1:13" ht="47.25" customHeight="1" x14ac:dyDescent="0.3">
      <c r="A146" s="2" t="s">
        <v>1539</v>
      </c>
      <c r="B146" s="2" t="s">
        <v>224</v>
      </c>
      <c r="C146" s="2"/>
      <c r="D146" s="61" t="s">
        <v>1543</v>
      </c>
      <c r="E146" s="2" t="s">
        <v>143</v>
      </c>
      <c r="F146" s="2">
        <v>3</v>
      </c>
      <c r="G146" s="2" t="s">
        <v>108</v>
      </c>
      <c r="H146" s="2"/>
      <c r="I146" s="2"/>
      <c r="J146" s="2"/>
      <c r="K146" s="2"/>
      <c r="L146" s="2" t="s">
        <v>143</v>
      </c>
      <c r="M146" s="24"/>
    </row>
    <row r="147" spans="1:13" ht="35.1" customHeight="1" x14ac:dyDescent="0.3">
      <c r="A147" s="57" t="s">
        <v>1539</v>
      </c>
      <c r="B147" s="57" t="s">
        <v>224</v>
      </c>
      <c r="C147" s="57" t="s">
        <v>226</v>
      </c>
      <c r="D147" s="57" t="s">
        <v>191</v>
      </c>
      <c r="E147" s="57" t="s">
        <v>18</v>
      </c>
      <c r="F147" s="57">
        <v>1</v>
      </c>
      <c r="G147" s="57" t="s">
        <v>19</v>
      </c>
      <c r="H147" s="57" t="s">
        <v>22</v>
      </c>
      <c r="I147" s="57">
        <v>2</v>
      </c>
      <c r="J147" s="57">
        <v>3</v>
      </c>
      <c r="K147" s="5" t="s">
        <v>1544</v>
      </c>
      <c r="L147" s="57" t="s">
        <v>18</v>
      </c>
      <c r="M147" s="95" t="s">
        <v>1545</v>
      </c>
    </row>
    <row r="148" spans="1:13" x14ac:dyDescent="0.3">
      <c r="A148" s="57" t="s">
        <v>1539</v>
      </c>
      <c r="B148" s="57" t="s">
        <v>224</v>
      </c>
      <c r="C148" s="57" t="s">
        <v>228</v>
      </c>
      <c r="D148" s="57" t="s">
        <v>122</v>
      </c>
      <c r="E148" s="57" t="s">
        <v>18</v>
      </c>
      <c r="F148" s="57">
        <v>1</v>
      </c>
      <c r="G148" s="57" t="s">
        <v>18</v>
      </c>
      <c r="H148" s="57" t="s">
        <v>28</v>
      </c>
      <c r="I148" s="57">
        <v>1</v>
      </c>
      <c r="J148" s="57">
        <v>50</v>
      </c>
      <c r="K148" s="5"/>
      <c r="L148" s="57" t="s">
        <v>18</v>
      </c>
      <c r="M148" s="95" t="s">
        <v>25</v>
      </c>
    </row>
    <row r="149" spans="1:13" ht="35.1" customHeight="1" x14ac:dyDescent="0.3">
      <c r="A149" s="24" t="s">
        <v>1539</v>
      </c>
      <c r="B149" s="2" t="s">
        <v>841</v>
      </c>
      <c r="C149" s="2"/>
      <c r="D149" s="2" t="s">
        <v>1519</v>
      </c>
      <c r="E149" s="2" t="s">
        <v>143</v>
      </c>
      <c r="F149" s="2">
        <v>1</v>
      </c>
      <c r="G149" s="2" t="s">
        <v>108</v>
      </c>
      <c r="H149" s="2"/>
      <c r="I149" s="2"/>
      <c r="J149" s="2"/>
      <c r="K149" s="2"/>
      <c r="L149" s="2" t="s">
        <v>143</v>
      </c>
      <c r="M149" s="2"/>
    </row>
    <row r="150" spans="1:13" ht="35.1" customHeight="1" x14ac:dyDescent="0.3">
      <c r="A150" s="5" t="s">
        <v>1539</v>
      </c>
      <c r="B150" s="57" t="s">
        <v>841</v>
      </c>
      <c r="C150" s="5" t="s">
        <v>843</v>
      </c>
      <c r="D150" s="57" t="s">
        <v>844</v>
      </c>
      <c r="E150" s="57" t="s">
        <v>18</v>
      </c>
      <c r="F150" s="57">
        <v>1</v>
      </c>
      <c r="G150" s="57" t="s">
        <v>19</v>
      </c>
      <c r="H150" s="57" t="s">
        <v>22</v>
      </c>
      <c r="I150" s="57">
        <v>2</v>
      </c>
      <c r="J150" s="57">
        <v>2</v>
      </c>
      <c r="K150" s="5" t="s">
        <v>1546</v>
      </c>
      <c r="L150" s="57" t="s">
        <v>18</v>
      </c>
      <c r="M150" s="5" t="s">
        <v>1547</v>
      </c>
    </row>
    <row r="151" spans="1:13" ht="35.1" customHeight="1" x14ac:dyDescent="0.3">
      <c r="A151" s="5" t="s">
        <v>1539</v>
      </c>
      <c r="B151" s="57" t="s">
        <v>841</v>
      </c>
      <c r="C151" s="5" t="s">
        <v>846</v>
      </c>
      <c r="D151" s="57" t="s">
        <v>501</v>
      </c>
      <c r="E151" s="57" t="s">
        <v>18</v>
      </c>
      <c r="F151" s="57">
        <v>1</v>
      </c>
      <c r="G151" s="57" t="s">
        <v>18</v>
      </c>
      <c r="H151" s="57" t="s">
        <v>18</v>
      </c>
      <c r="I151" s="57">
        <v>1</v>
      </c>
      <c r="J151" s="57">
        <v>15</v>
      </c>
      <c r="K151" s="5"/>
      <c r="L151" s="57" t="s">
        <v>18</v>
      </c>
      <c r="M151" s="95" t="s">
        <v>25</v>
      </c>
    </row>
    <row r="152" spans="1:13" ht="35.1" customHeight="1" x14ac:dyDescent="0.3">
      <c r="A152" s="24" t="s">
        <v>1539</v>
      </c>
      <c r="B152" s="2" t="s">
        <v>841</v>
      </c>
      <c r="C152" s="2"/>
      <c r="D152" s="2" t="s">
        <v>1522</v>
      </c>
      <c r="E152" s="2" t="s">
        <v>143</v>
      </c>
      <c r="F152" s="2">
        <v>1</v>
      </c>
      <c r="G152" s="2" t="s">
        <v>108</v>
      </c>
      <c r="H152" s="2"/>
      <c r="I152" s="2"/>
      <c r="J152" s="2"/>
      <c r="K152" s="2"/>
      <c r="L152" s="2" t="s">
        <v>143</v>
      </c>
      <c r="M152" s="2"/>
    </row>
    <row r="153" spans="1:13" ht="35.1" customHeight="1" x14ac:dyDescent="0.3">
      <c r="A153" s="5" t="s">
        <v>1539</v>
      </c>
      <c r="B153" s="57" t="s">
        <v>841</v>
      </c>
      <c r="C153" s="5" t="s">
        <v>843</v>
      </c>
      <c r="D153" s="57" t="s">
        <v>844</v>
      </c>
      <c r="E153" s="57" t="s">
        <v>18</v>
      </c>
      <c r="F153" s="57">
        <v>1</v>
      </c>
      <c r="G153" s="57" t="s">
        <v>19</v>
      </c>
      <c r="H153" s="57" t="s">
        <v>22</v>
      </c>
      <c r="I153" s="57">
        <v>2</v>
      </c>
      <c r="J153" s="57">
        <v>2</v>
      </c>
      <c r="K153" s="5" t="s">
        <v>1548</v>
      </c>
      <c r="L153" s="57" t="s">
        <v>18</v>
      </c>
      <c r="M153" s="5" t="s">
        <v>1549</v>
      </c>
    </row>
    <row r="154" spans="1:13" ht="35.1" customHeight="1" x14ac:dyDescent="0.3">
      <c r="A154" s="5" t="s">
        <v>1539</v>
      </c>
      <c r="B154" s="57" t="s">
        <v>841</v>
      </c>
      <c r="C154" s="5" t="s">
        <v>846</v>
      </c>
      <c r="D154" s="57" t="s">
        <v>501</v>
      </c>
      <c r="E154" s="57" t="s">
        <v>18</v>
      </c>
      <c r="F154" s="57">
        <v>1</v>
      </c>
      <c r="G154" s="57" t="s">
        <v>18</v>
      </c>
      <c r="H154" s="57" t="s">
        <v>18</v>
      </c>
      <c r="I154" s="57">
        <v>1</v>
      </c>
      <c r="J154" s="57">
        <v>15</v>
      </c>
      <c r="K154" s="5"/>
      <c r="L154" s="57" t="s">
        <v>18</v>
      </c>
      <c r="M154" s="95" t="s">
        <v>25</v>
      </c>
    </row>
    <row r="155" spans="1:13" ht="35.1" customHeight="1" x14ac:dyDescent="0.3">
      <c r="A155" s="24" t="s">
        <v>1539</v>
      </c>
      <c r="B155" s="2" t="s">
        <v>443</v>
      </c>
      <c r="C155" s="2"/>
      <c r="D155" s="2" t="s">
        <v>1525</v>
      </c>
      <c r="E155" s="2" t="s">
        <v>143</v>
      </c>
      <c r="F155" s="2">
        <v>1</v>
      </c>
      <c r="G155" s="2" t="s">
        <v>108</v>
      </c>
      <c r="H155" s="2"/>
      <c r="I155" s="2"/>
      <c r="J155" s="2"/>
      <c r="K155" s="2"/>
      <c r="L155" s="2" t="s">
        <v>143</v>
      </c>
      <c r="M155" s="2"/>
    </row>
    <row r="156" spans="1:13" ht="35.1" customHeight="1" x14ac:dyDescent="0.3">
      <c r="A156" s="5" t="s">
        <v>1539</v>
      </c>
      <c r="B156" s="57" t="s">
        <v>443</v>
      </c>
      <c r="C156" s="57" t="s">
        <v>445</v>
      </c>
      <c r="D156" s="57" t="s">
        <v>446</v>
      </c>
      <c r="E156" s="57" t="s">
        <v>18</v>
      </c>
      <c r="F156" s="57">
        <v>1</v>
      </c>
      <c r="G156" s="57" t="s">
        <v>19</v>
      </c>
      <c r="H156" s="57" t="s">
        <v>22</v>
      </c>
      <c r="I156" s="57">
        <v>1</v>
      </c>
      <c r="J156" s="57">
        <v>3</v>
      </c>
      <c r="K156" s="5" t="s">
        <v>1526</v>
      </c>
      <c r="L156" s="57" t="s">
        <v>18</v>
      </c>
      <c r="M156" s="5" t="s">
        <v>1527</v>
      </c>
    </row>
    <row r="157" spans="1:13" ht="35.1" customHeight="1" x14ac:dyDescent="0.3">
      <c r="A157" s="5" t="s">
        <v>1539</v>
      </c>
      <c r="B157" s="57" t="s">
        <v>443</v>
      </c>
      <c r="C157" s="57" t="s">
        <v>448</v>
      </c>
      <c r="D157" s="57" t="s">
        <v>342</v>
      </c>
      <c r="E157" s="57" t="s">
        <v>18</v>
      </c>
      <c r="F157" s="57">
        <v>1</v>
      </c>
      <c r="G157" s="57" t="s">
        <v>19</v>
      </c>
      <c r="H157" s="57" t="s">
        <v>18</v>
      </c>
      <c r="I157" s="57">
        <v>1</v>
      </c>
      <c r="J157" s="57">
        <v>18</v>
      </c>
      <c r="K157" s="5"/>
      <c r="L157" s="57" t="s">
        <v>18</v>
      </c>
      <c r="M157" s="95" t="s">
        <v>25</v>
      </c>
    </row>
    <row r="158" spans="1:13" ht="35.1" customHeight="1" x14ac:dyDescent="0.3">
      <c r="A158" s="24" t="s">
        <v>1539</v>
      </c>
      <c r="B158" s="2" t="s">
        <v>443</v>
      </c>
      <c r="C158" s="2"/>
      <c r="D158" s="2" t="s">
        <v>1528</v>
      </c>
      <c r="E158" s="2" t="s">
        <v>143</v>
      </c>
      <c r="F158" s="2">
        <v>1</v>
      </c>
      <c r="G158" s="2" t="s">
        <v>108</v>
      </c>
      <c r="H158" s="2"/>
      <c r="I158" s="2"/>
      <c r="J158" s="2"/>
      <c r="K158" s="2"/>
      <c r="L158" s="2" t="s">
        <v>143</v>
      </c>
      <c r="M158" s="2"/>
    </row>
    <row r="159" spans="1:13" ht="35.1" customHeight="1" x14ac:dyDescent="0.3">
      <c r="A159" s="5" t="s">
        <v>1539</v>
      </c>
      <c r="B159" s="57" t="s">
        <v>443</v>
      </c>
      <c r="C159" s="57" t="s">
        <v>445</v>
      </c>
      <c r="D159" s="57" t="s">
        <v>446</v>
      </c>
      <c r="E159" s="57" t="s">
        <v>18</v>
      </c>
      <c r="F159" s="57">
        <v>1</v>
      </c>
      <c r="G159" s="57" t="s">
        <v>19</v>
      </c>
      <c r="H159" s="57" t="s">
        <v>22</v>
      </c>
      <c r="I159" s="57">
        <v>1</v>
      </c>
      <c r="J159" s="57">
        <v>3</v>
      </c>
      <c r="K159" s="5" t="s">
        <v>1529</v>
      </c>
      <c r="L159" s="57" t="s">
        <v>18</v>
      </c>
      <c r="M159" s="5" t="s">
        <v>1530</v>
      </c>
    </row>
    <row r="160" spans="1:13" ht="35.1" customHeight="1" x14ac:dyDescent="0.3">
      <c r="A160" s="5" t="s">
        <v>1539</v>
      </c>
      <c r="B160" s="57" t="s">
        <v>443</v>
      </c>
      <c r="C160" s="57" t="s">
        <v>448</v>
      </c>
      <c r="D160" s="57" t="s">
        <v>342</v>
      </c>
      <c r="E160" s="57" t="s">
        <v>18</v>
      </c>
      <c r="F160" s="57">
        <v>1</v>
      </c>
      <c r="G160" s="57" t="s">
        <v>19</v>
      </c>
      <c r="H160" s="57" t="s">
        <v>18</v>
      </c>
      <c r="I160" s="57">
        <v>1</v>
      </c>
      <c r="J160" s="57">
        <v>18</v>
      </c>
      <c r="K160" s="5"/>
      <c r="L160" s="57" t="s">
        <v>18</v>
      </c>
      <c r="M160" s="95" t="s">
        <v>25</v>
      </c>
    </row>
    <row r="161" spans="1:13" x14ac:dyDescent="0.3">
      <c r="A161" s="100" t="s">
        <v>1550</v>
      </c>
      <c r="B161" s="100"/>
      <c r="C161" s="100"/>
      <c r="D161" s="100" t="s">
        <v>1551</v>
      </c>
      <c r="E161" s="100" t="s">
        <v>143</v>
      </c>
      <c r="F161" s="100" t="s">
        <v>175</v>
      </c>
      <c r="G161" s="100" t="s">
        <v>108</v>
      </c>
      <c r="H161" s="100"/>
      <c r="I161" s="100"/>
      <c r="J161" s="100"/>
      <c r="K161" s="100"/>
      <c r="L161" s="100" t="s">
        <v>143</v>
      </c>
      <c r="M161" s="100"/>
    </row>
    <row r="162" spans="1:13" ht="35.1" customHeight="1" x14ac:dyDescent="0.3">
      <c r="A162" s="2" t="s">
        <v>1550</v>
      </c>
      <c r="B162" s="2" t="s">
        <v>176</v>
      </c>
      <c r="C162" s="2"/>
      <c r="D162" s="2" t="s">
        <v>1551</v>
      </c>
      <c r="E162" s="2" t="s">
        <v>143</v>
      </c>
      <c r="F162" s="2">
        <v>1</v>
      </c>
      <c r="G162" s="2" t="s">
        <v>108</v>
      </c>
      <c r="H162" s="2"/>
      <c r="I162" s="2"/>
      <c r="J162" s="2"/>
      <c r="K162" s="2"/>
      <c r="L162" s="2" t="s">
        <v>143</v>
      </c>
      <c r="M162" s="24"/>
    </row>
    <row r="163" spans="1:13" ht="35.1" customHeight="1" x14ac:dyDescent="0.3">
      <c r="A163" s="57" t="s">
        <v>1550</v>
      </c>
      <c r="B163" s="57" t="s">
        <v>176</v>
      </c>
      <c r="C163" s="5" t="s">
        <v>177</v>
      </c>
      <c r="D163" s="57" t="s">
        <v>178</v>
      </c>
      <c r="E163" s="57" t="s">
        <v>18</v>
      </c>
      <c r="F163" s="57">
        <v>1</v>
      </c>
      <c r="G163" s="57" t="s">
        <v>19</v>
      </c>
      <c r="H163" s="57" t="s">
        <v>28</v>
      </c>
      <c r="I163" s="57">
        <v>1</v>
      </c>
      <c r="J163" s="57">
        <v>12</v>
      </c>
      <c r="K163" s="5"/>
      <c r="L163" s="57" t="s">
        <v>18</v>
      </c>
      <c r="M163" s="95" t="s">
        <v>25</v>
      </c>
    </row>
    <row r="164" spans="1:13" ht="35.1" customHeight="1" x14ac:dyDescent="0.3">
      <c r="A164" s="57" t="s">
        <v>1550</v>
      </c>
      <c r="B164" s="57" t="s">
        <v>176</v>
      </c>
      <c r="C164" s="5" t="s">
        <v>250</v>
      </c>
      <c r="D164" s="57" t="s">
        <v>251</v>
      </c>
      <c r="E164" s="57" t="s">
        <v>18</v>
      </c>
      <c r="F164" s="57">
        <v>1</v>
      </c>
      <c r="G164" s="57" t="s">
        <v>108</v>
      </c>
      <c r="H164" s="57" t="s">
        <v>28</v>
      </c>
      <c r="I164" s="57">
        <v>1</v>
      </c>
      <c r="J164" s="57">
        <v>12</v>
      </c>
      <c r="K164" s="5"/>
      <c r="L164" s="57" t="s">
        <v>18</v>
      </c>
      <c r="M164" s="95" t="s">
        <v>25</v>
      </c>
    </row>
    <row r="165" spans="1:13" ht="35.1" customHeight="1" x14ac:dyDescent="0.3">
      <c r="A165" s="57" t="s">
        <v>1550</v>
      </c>
      <c r="B165" s="57" t="s">
        <v>176</v>
      </c>
      <c r="C165" s="5" t="s">
        <v>179</v>
      </c>
      <c r="D165" s="57" t="s">
        <v>180</v>
      </c>
      <c r="E165" s="57" t="s">
        <v>18</v>
      </c>
      <c r="F165" s="57">
        <v>1</v>
      </c>
      <c r="G165" s="57" t="s">
        <v>19</v>
      </c>
      <c r="H165" s="57" t="s">
        <v>22</v>
      </c>
      <c r="I165" s="57">
        <v>1</v>
      </c>
      <c r="J165" s="57">
        <v>2</v>
      </c>
      <c r="K165" s="5" t="s">
        <v>1552</v>
      </c>
      <c r="L165" s="57" t="s">
        <v>18</v>
      </c>
      <c r="M165" s="95" t="s">
        <v>25</v>
      </c>
    </row>
    <row r="166" spans="1:13" x14ac:dyDescent="0.3">
      <c r="A166" s="100" t="s">
        <v>1553</v>
      </c>
      <c r="B166" s="100"/>
      <c r="C166" s="100"/>
      <c r="D166" s="100" t="s">
        <v>326</v>
      </c>
      <c r="E166" s="100" t="s">
        <v>18</v>
      </c>
      <c r="F166" s="100">
        <v>1</v>
      </c>
      <c r="G166" s="100" t="s">
        <v>108</v>
      </c>
      <c r="H166" s="100"/>
      <c r="I166" s="100"/>
      <c r="J166" s="100"/>
      <c r="K166" s="100"/>
      <c r="L166" s="100" t="s">
        <v>18</v>
      </c>
      <c r="M166" s="100"/>
    </row>
    <row r="167" spans="1:13" ht="35.1" customHeight="1" x14ac:dyDescent="0.3">
      <c r="A167" s="2" t="s">
        <v>1553</v>
      </c>
      <c r="B167" s="2" t="s">
        <v>131</v>
      </c>
      <c r="C167" s="2"/>
      <c r="D167" s="2" t="s">
        <v>326</v>
      </c>
      <c r="E167" s="2" t="s">
        <v>18</v>
      </c>
      <c r="F167" s="2">
        <v>1</v>
      </c>
      <c r="G167" s="2" t="s">
        <v>108</v>
      </c>
      <c r="H167" s="2"/>
      <c r="I167" s="2"/>
      <c r="J167" s="2"/>
      <c r="K167" s="2"/>
      <c r="L167" s="2" t="s">
        <v>18</v>
      </c>
      <c r="M167" s="24"/>
    </row>
    <row r="168" spans="1:13" ht="35.1" customHeight="1" x14ac:dyDescent="0.3">
      <c r="A168" s="57" t="s">
        <v>1553</v>
      </c>
      <c r="B168" s="57" t="s">
        <v>131</v>
      </c>
      <c r="C168" s="5" t="s">
        <v>132</v>
      </c>
      <c r="D168" s="57" t="s">
        <v>133</v>
      </c>
      <c r="E168" s="57" t="s">
        <v>18</v>
      </c>
      <c r="F168" s="57">
        <v>1</v>
      </c>
      <c r="G168" s="57" t="s">
        <v>19</v>
      </c>
      <c r="H168" s="57" t="s">
        <v>22</v>
      </c>
      <c r="I168" s="57">
        <v>2</v>
      </c>
      <c r="J168" s="57">
        <v>3</v>
      </c>
      <c r="K168" s="57" t="s">
        <v>1285</v>
      </c>
      <c r="L168" s="57" t="s">
        <v>18</v>
      </c>
      <c r="M168" s="5" t="s">
        <v>1549</v>
      </c>
    </row>
    <row r="169" spans="1:13" ht="35.1" customHeight="1" x14ac:dyDescent="0.3">
      <c r="A169" s="57" t="s">
        <v>1553</v>
      </c>
      <c r="B169" s="57" t="s">
        <v>131</v>
      </c>
      <c r="C169" s="5" t="s">
        <v>135</v>
      </c>
      <c r="D169" s="57" t="s">
        <v>136</v>
      </c>
      <c r="E169" s="57" t="s">
        <v>18</v>
      </c>
      <c r="F169" s="57">
        <v>1</v>
      </c>
      <c r="G169" s="57" t="s">
        <v>19</v>
      </c>
      <c r="H169" s="57" t="s">
        <v>22</v>
      </c>
      <c r="I169" s="57">
        <v>1</v>
      </c>
      <c r="J169" s="57">
        <v>1</v>
      </c>
      <c r="K169" s="5" t="s">
        <v>633</v>
      </c>
      <c r="L169" s="57" t="s">
        <v>18</v>
      </c>
      <c r="M169" s="5" t="s">
        <v>66</v>
      </c>
    </row>
    <row r="170" spans="1:13" ht="35.1" customHeight="1" x14ac:dyDescent="0.3">
      <c r="A170" s="57" t="s">
        <v>1553</v>
      </c>
      <c r="B170" s="57" t="s">
        <v>131</v>
      </c>
      <c r="C170" s="5" t="s">
        <v>138</v>
      </c>
      <c r="D170" s="57" t="s">
        <v>1554</v>
      </c>
      <c r="E170" s="57" t="s">
        <v>18</v>
      </c>
      <c r="F170" s="57">
        <v>1</v>
      </c>
      <c r="G170" s="57" t="s">
        <v>18</v>
      </c>
      <c r="H170" s="57" t="s">
        <v>28</v>
      </c>
      <c r="I170" s="57">
        <v>1</v>
      </c>
      <c r="J170" s="57">
        <v>60</v>
      </c>
      <c r="K170" s="5"/>
      <c r="L170" s="57" t="s">
        <v>18</v>
      </c>
      <c r="M170" s="5" t="s">
        <v>25</v>
      </c>
    </row>
    <row r="171" spans="1:13" ht="35.1" customHeight="1" x14ac:dyDescent="0.3">
      <c r="A171" s="57" t="s">
        <v>1553</v>
      </c>
      <c r="B171" s="57" t="s">
        <v>131</v>
      </c>
      <c r="C171" s="5" t="s">
        <v>141</v>
      </c>
      <c r="D171" s="57" t="s">
        <v>142</v>
      </c>
      <c r="E171" s="57" t="s">
        <v>143</v>
      </c>
      <c r="F171" s="57">
        <v>1</v>
      </c>
      <c r="G171" s="57" t="s">
        <v>108</v>
      </c>
      <c r="H171" s="57" t="s">
        <v>28</v>
      </c>
      <c r="I171" s="57">
        <v>1</v>
      </c>
      <c r="J171" s="57">
        <v>35</v>
      </c>
      <c r="K171" s="5"/>
      <c r="L171" s="57" t="s">
        <v>143</v>
      </c>
      <c r="M171" s="5" t="s">
        <v>25</v>
      </c>
    </row>
    <row r="172" spans="1:13" ht="35.1" customHeight="1" x14ac:dyDescent="0.3">
      <c r="A172" s="57" t="s">
        <v>1553</v>
      </c>
      <c r="B172" s="57" t="s">
        <v>131</v>
      </c>
      <c r="C172" s="5" t="s">
        <v>144</v>
      </c>
      <c r="D172" s="57" t="s">
        <v>145</v>
      </c>
      <c r="E172" s="57" t="s">
        <v>143</v>
      </c>
      <c r="F172" s="57">
        <v>1</v>
      </c>
      <c r="G172" s="57" t="s">
        <v>108</v>
      </c>
      <c r="H172" s="57" t="s">
        <v>28</v>
      </c>
      <c r="I172" s="57">
        <v>1</v>
      </c>
      <c r="J172" s="57">
        <v>25</v>
      </c>
      <c r="K172" s="5"/>
      <c r="L172" s="57" t="s">
        <v>143</v>
      </c>
      <c r="M172" s="5" t="s">
        <v>25</v>
      </c>
    </row>
    <row r="173" spans="1:13" ht="35.1" customHeight="1" x14ac:dyDescent="0.3">
      <c r="A173" s="57" t="s">
        <v>1553</v>
      </c>
      <c r="B173" s="57" t="s">
        <v>131</v>
      </c>
      <c r="C173" s="5" t="s">
        <v>202</v>
      </c>
      <c r="D173" s="57" t="s">
        <v>203</v>
      </c>
      <c r="E173" s="57" t="s">
        <v>143</v>
      </c>
      <c r="F173" s="57">
        <v>1</v>
      </c>
      <c r="G173" s="57" t="s">
        <v>108</v>
      </c>
      <c r="H173" s="57" t="s">
        <v>28</v>
      </c>
      <c r="I173" s="57">
        <v>1</v>
      </c>
      <c r="J173" s="57">
        <v>10</v>
      </c>
      <c r="K173" s="5"/>
      <c r="L173" s="57" t="s">
        <v>143</v>
      </c>
      <c r="M173" s="5" t="s">
        <v>25</v>
      </c>
    </row>
    <row r="174" spans="1:13" ht="35.1" customHeight="1" x14ac:dyDescent="0.3">
      <c r="A174" s="57" t="s">
        <v>1553</v>
      </c>
      <c r="B174" s="57" t="s">
        <v>131</v>
      </c>
      <c r="C174" s="5" t="s">
        <v>146</v>
      </c>
      <c r="D174" s="57" t="s">
        <v>147</v>
      </c>
      <c r="E174" s="57" t="s">
        <v>18</v>
      </c>
      <c r="F174" s="57">
        <v>1</v>
      </c>
      <c r="G174" s="57" t="s">
        <v>18</v>
      </c>
      <c r="H174" s="57" t="s">
        <v>22</v>
      </c>
      <c r="I174" s="57">
        <v>1</v>
      </c>
      <c r="J174" s="57">
        <v>2</v>
      </c>
      <c r="K174" s="5" t="s">
        <v>288</v>
      </c>
      <c r="L174" s="57" t="s">
        <v>18</v>
      </c>
      <c r="M174" s="5" t="s">
        <v>1555</v>
      </c>
    </row>
    <row r="175" spans="1:13" ht="35.1" customHeight="1" x14ac:dyDescent="0.3">
      <c r="A175" s="57" t="s">
        <v>1553</v>
      </c>
      <c r="B175" s="57" t="s">
        <v>131</v>
      </c>
      <c r="C175" s="5" t="s">
        <v>150</v>
      </c>
      <c r="D175" s="57" t="s">
        <v>1476</v>
      </c>
      <c r="E175" s="57" t="s">
        <v>18</v>
      </c>
      <c r="F175" s="57">
        <v>1</v>
      </c>
      <c r="G175" s="57" t="s">
        <v>18</v>
      </c>
      <c r="H175" s="57" t="s">
        <v>28</v>
      </c>
      <c r="I175" s="57">
        <v>2</v>
      </c>
      <c r="J175" s="57">
        <v>80</v>
      </c>
      <c r="K175" s="5"/>
      <c r="L175" s="57" t="s">
        <v>18</v>
      </c>
      <c r="M175" s="5" t="s">
        <v>25</v>
      </c>
    </row>
    <row r="176" spans="1:13" x14ac:dyDescent="0.3">
      <c r="A176" s="100" t="s">
        <v>1556</v>
      </c>
      <c r="B176" s="100"/>
      <c r="C176" s="100"/>
      <c r="D176" s="100" t="s">
        <v>1557</v>
      </c>
      <c r="E176" s="100" t="s">
        <v>18</v>
      </c>
      <c r="F176" s="100" t="s">
        <v>175</v>
      </c>
      <c r="G176" s="100" t="s">
        <v>108</v>
      </c>
      <c r="H176" s="100"/>
      <c r="I176" s="100"/>
      <c r="J176" s="100"/>
      <c r="K176" s="100"/>
      <c r="L176" s="100" t="s">
        <v>18</v>
      </c>
      <c r="M176" s="100"/>
    </row>
    <row r="177" spans="1:13" ht="35.1" customHeight="1" x14ac:dyDescent="0.3">
      <c r="A177" s="2" t="s">
        <v>1556</v>
      </c>
      <c r="B177" s="2" t="s">
        <v>1479</v>
      </c>
      <c r="C177" s="2"/>
      <c r="D177" s="2" t="s">
        <v>1557</v>
      </c>
      <c r="E177" s="2" t="s">
        <v>18</v>
      </c>
      <c r="F177" s="2">
        <v>1</v>
      </c>
      <c r="G177" s="2" t="s">
        <v>108</v>
      </c>
      <c r="H177" s="2"/>
      <c r="I177" s="2"/>
      <c r="J177" s="2"/>
      <c r="K177" s="2"/>
      <c r="L177" s="2" t="s">
        <v>18</v>
      </c>
      <c r="M177" s="24"/>
    </row>
    <row r="178" spans="1:13" ht="35.1" customHeight="1" x14ac:dyDescent="0.3">
      <c r="A178" s="57" t="s">
        <v>1556</v>
      </c>
      <c r="B178" s="57" t="s">
        <v>1479</v>
      </c>
      <c r="C178" s="5" t="s">
        <v>1480</v>
      </c>
      <c r="D178" s="57" t="s">
        <v>1481</v>
      </c>
      <c r="E178" s="57" t="s">
        <v>18</v>
      </c>
      <c r="F178" s="57">
        <v>1</v>
      </c>
      <c r="G178" s="57" t="s">
        <v>19</v>
      </c>
      <c r="H178" s="57" t="s">
        <v>22</v>
      </c>
      <c r="I178" s="57">
        <v>1</v>
      </c>
      <c r="J178" s="57">
        <v>2</v>
      </c>
      <c r="K178" s="5" t="s">
        <v>1497</v>
      </c>
      <c r="L178" s="57" t="s">
        <v>18</v>
      </c>
      <c r="M178" s="5" t="s">
        <v>1472</v>
      </c>
    </row>
    <row r="179" spans="1:13" ht="35.1" customHeight="1" x14ac:dyDescent="0.3">
      <c r="A179" s="57" t="s">
        <v>1556</v>
      </c>
      <c r="B179" s="57" t="s">
        <v>1479</v>
      </c>
      <c r="C179" s="5" t="s">
        <v>1483</v>
      </c>
      <c r="D179" s="57" t="s">
        <v>122</v>
      </c>
      <c r="E179" s="57" t="s">
        <v>18</v>
      </c>
      <c r="F179" s="57">
        <v>1</v>
      </c>
      <c r="G179" s="57" t="s">
        <v>19</v>
      </c>
      <c r="H179" s="57" t="s">
        <v>28</v>
      </c>
      <c r="I179" s="57">
        <v>1</v>
      </c>
      <c r="J179" s="57">
        <v>50</v>
      </c>
      <c r="K179" s="5"/>
      <c r="L179" s="57" t="s">
        <v>18</v>
      </c>
      <c r="M179" s="5" t="s">
        <v>25</v>
      </c>
    </row>
    <row r="180" spans="1:13" ht="35.1" customHeight="1" x14ac:dyDescent="0.3">
      <c r="A180" s="2" t="s">
        <v>1556</v>
      </c>
      <c r="B180" s="2" t="s">
        <v>1498</v>
      </c>
      <c r="C180" s="2"/>
      <c r="D180" s="2" t="s">
        <v>1558</v>
      </c>
      <c r="E180" s="2" t="s">
        <v>18</v>
      </c>
      <c r="F180" s="2" t="s">
        <v>175</v>
      </c>
      <c r="G180" s="2" t="s">
        <v>108</v>
      </c>
      <c r="H180" s="2"/>
      <c r="I180" s="2"/>
      <c r="J180" s="2"/>
      <c r="K180" s="2"/>
      <c r="L180" s="2" t="s">
        <v>18</v>
      </c>
      <c r="M180" s="24"/>
    </row>
    <row r="181" spans="1:13" ht="35.1" customHeight="1" x14ac:dyDescent="0.3">
      <c r="A181" s="113" t="s">
        <v>1556</v>
      </c>
      <c r="B181" s="113" t="s">
        <v>1498</v>
      </c>
      <c r="C181" s="113" t="s">
        <v>1500</v>
      </c>
      <c r="D181" s="113" t="s">
        <v>1501</v>
      </c>
      <c r="E181" s="113" t="s">
        <v>18</v>
      </c>
      <c r="F181" s="113">
        <v>1</v>
      </c>
      <c r="G181" s="113" t="s">
        <v>19</v>
      </c>
      <c r="H181" s="113"/>
      <c r="I181" s="113"/>
      <c r="J181" s="113"/>
      <c r="K181" s="113"/>
      <c r="L181" s="113" t="s">
        <v>18</v>
      </c>
      <c r="M181" s="113"/>
    </row>
    <row r="182" spans="1:13" ht="27.6" x14ac:dyDescent="0.3">
      <c r="A182" s="57" t="s">
        <v>1556</v>
      </c>
      <c r="B182" s="57" t="s">
        <v>1498</v>
      </c>
      <c r="C182" s="5" t="s">
        <v>1502</v>
      </c>
      <c r="D182" s="57" t="s">
        <v>544</v>
      </c>
      <c r="E182" s="57" t="s">
        <v>18</v>
      </c>
      <c r="F182" s="57">
        <v>1</v>
      </c>
      <c r="G182" s="57" t="s">
        <v>19</v>
      </c>
      <c r="H182" s="57" t="s">
        <v>28</v>
      </c>
      <c r="I182" s="57">
        <v>1</v>
      </c>
      <c r="J182" s="57">
        <v>30</v>
      </c>
      <c r="K182" s="5"/>
      <c r="L182" s="57" t="s">
        <v>18</v>
      </c>
      <c r="M182" s="5" t="s">
        <v>25</v>
      </c>
    </row>
    <row r="183" spans="1:13" ht="27.6" x14ac:dyDescent="0.3">
      <c r="A183" s="57" t="s">
        <v>1556</v>
      </c>
      <c r="B183" s="57" t="s">
        <v>1498</v>
      </c>
      <c r="C183" s="5" t="s">
        <v>1503</v>
      </c>
      <c r="D183" s="57" t="s">
        <v>544</v>
      </c>
      <c r="E183" s="57" t="s">
        <v>18</v>
      </c>
      <c r="F183" s="57">
        <v>1</v>
      </c>
      <c r="G183" s="57" t="s">
        <v>19</v>
      </c>
      <c r="H183" s="57" t="s">
        <v>28</v>
      </c>
      <c r="I183" s="57">
        <v>1</v>
      </c>
      <c r="J183" s="57">
        <v>30</v>
      </c>
      <c r="K183" s="5"/>
      <c r="L183" s="57" t="s">
        <v>18</v>
      </c>
      <c r="M183" s="5" t="s">
        <v>25</v>
      </c>
    </row>
    <row r="184" spans="1:13" ht="70.5" customHeight="1" x14ac:dyDescent="0.3">
      <c r="A184" s="57" t="s">
        <v>1556</v>
      </c>
      <c r="B184" s="57" t="s">
        <v>1498</v>
      </c>
      <c r="C184" s="5" t="s">
        <v>1504</v>
      </c>
      <c r="D184" s="57" t="s">
        <v>133</v>
      </c>
      <c r="E184" s="57" t="s">
        <v>143</v>
      </c>
      <c r="F184" s="57">
        <v>1</v>
      </c>
      <c r="G184" s="57" t="s">
        <v>108</v>
      </c>
      <c r="H184" s="57" t="s">
        <v>22</v>
      </c>
      <c r="I184" s="57">
        <v>2</v>
      </c>
      <c r="J184" s="57">
        <v>3</v>
      </c>
      <c r="K184" s="5" t="s">
        <v>1559</v>
      </c>
      <c r="L184" s="57" t="s">
        <v>143</v>
      </c>
      <c r="M184" s="5" t="s">
        <v>25</v>
      </c>
    </row>
    <row r="185" spans="1:13" ht="35.1" customHeight="1" x14ac:dyDescent="0.3">
      <c r="A185" s="57" t="s">
        <v>1556</v>
      </c>
      <c r="B185" s="57" t="s">
        <v>1498</v>
      </c>
      <c r="C185" s="57" t="s">
        <v>1506</v>
      </c>
      <c r="D185" s="57" t="s">
        <v>84</v>
      </c>
      <c r="E185" s="57" t="s">
        <v>18</v>
      </c>
      <c r="F185" s="57">
        <v>1</v>
      </c>
      <c r="G185" s="57" t="s">
        <v>108</v>
      </c>
      <c r="H185" s="57" t="s">
        <v>47</v>
      </c>
      <c r="I185" s="57">
        <v>8</v>
      </c>
      <c r="J185" s="57">
        <v>8</v>
      </c>
      <c r="K185" s="5"/>
      <c r="L185" s="57" t="s">
        <v>18</v>
      </c>
      <c r="M185" s="5" t="s">
        <v>25</v>
      </c>
    </row>
    <row r="186" spans="1:13" ht="35.1" customHeight="1" x14ac:dyDescent="0.3">
      <c r="A186" s="57" t="s">
        <v>1556</v>
      </c>
      <c r="B186" s="57" t="s">
        <v>1498</v>
      </c>
      <c r="C186" s="57" t="s">
        <v>1507</v>
      </c>
      <c r="D186" s="57" t="s">
        <v>1508</v>
      </c>
      <c r="E186" s="57" t="s">
        <v>18</v>
      </c>
      <c r="F186" s="57">
        <v>1</v>
      </c>
      <c r="G186" s="57" t="s">
        <v>108</v>
      </c>
      <c r="H186" s="57" t="s">
        <v>22</v>
      </c>
      <c r="I186" s="57">
        <v>1</v>
      </c>
      <c r="J186" s="57">
        <v>2</v>
      </c>
      <c r="K186" s="5" t="s">
        <v>1509</v>
      </c>
      <c r="L186" s="57" t="s">
        <v>18</v>
      </c>
      <c r="M186" s="5" t="s">
        <v>25</v>
      </c>
    </row>
    <row r="187" spans="1:13" ht="35.1" customHeight="1" x14ac:dyDescent="0.3">
      <c r="A187" s="57" t="s">
        <v>1556</v>
      </c>
      <c r="B187" s="57" t="s">
        <v>1498</v>
      </c>
      <c r="C187" s="5" t="s">
        <v>1510</v>
      </c>
      <c r="D187" s="57" t="s">
        <v>342</v>
      </c>
      <c r="E187" s="57" t="s">
        <v>18</v>
      </c>
      <c r="F187" s="57">
        <v>1</v>
      </c>
      <c r="G187" s="57" t="s">
        <v>108</v>
      </c>
      <c r="H187" s="57" t="s">
        <v>18</v>
      </c>
      <c r="I187" s="57">
        <v>1</v>
      </c>
      <c r="J187" s="57">
        <v>18</v>
      </c>
      <c r="K187" s="5"/>
      <c r="L187" s="57" t="s">
        <v>18</v>
      </c>
      <c r="M187" s="5" t="s">
        <v>25</v>
      </c>
    </row>
    <row r="188" spans="1:13" ht="35.1" customHeight="1" x14ac:dyDescent="0.3">
      <c r="A188" s="113" t="s">
        <v>1556</v>
      </c>
      <c r="B188" s="113" t="s">
        <v>1498</v>
      </c>
      <c r="C188" s="113" t="s">
        <v>1511</v>
      </c>
      <c r="D188" s="113" t="s">
        <v>1501</v>
      </c>
      <c r="E188" s="113" t="s">
        <v>143</v>
      </c>
      <c r="F188" s="113">
        <v>1</v>
      </c>
      <c r="G188" s="113" t="s">
        <v>108</v>
      </c>
      <c r="H188" s="113"/>
      <c r="I188" s="113"/>
      <c r="J188" s="113"/>
      <c r="K188" s="113"/>
      <c r="L188" s="113" t="s">
        <v>143</v>
      </c>
      <c r="M188" s="113"/>
    </row>
    <row r="189" spans="1:13" ht="27.6" x14ac:dyDescent="0.3">
      <c r="A189" s="57" t="s">
        <v>1556</v>
      </c>
      <c r="B189" s="57" t="s">
        <v>1498</v>
      </c>
      <c r="C189" s="5" t="s">
        <v>1512</v>
      </c>
      <c r="D189" s="57" t="s">
        <v>544</v>
      </c>
      <c r="E189" s="57" t="s">
        <v>18</v>
      </c>
      <c r="F189" s="57">
        <v>1</v>
      </c>
      <c r="G189" s="57" t="s">
        <v>19</v>
      </c>
      <c r="H189" s="57" t="s">
        <v>28</v>
      </c>
      <c r="I189" s="57">
        <v>1</v>
      </c>
      <c r="J189" s="57">
        <v>30</v>
      </c>
      <c r="K189" s="5"/>
      <c r="L189" s="57" t="s">
        <v>18</v>
      </c>
      <c r="M189" s="5" t="s">
        <v>25</v>
      </c>
    </row>
    <row r="190" spans="1:13" ht="27.6" x14ac:dyDescent="0.3">
      <c r="A190" s="57" t="s">
        <v>1556</v>
      </c>
      <c r="B190" s="57" t="s">
        <v>1498</v>
      </c>
      <c r="C190" s="5" t="s">
        <v>1513</v>
      </c>
      <c r="D190" s="57" t="s">
        <v>544</v>
      </c>
      <c r="E190" s="57" t="s">
        <v>18</v>
      </c>
      <c r="F190" s="57">
        <v>1</v>
      </c>
      <c r="G190" s="57" t="s">
        <v>19</v>
      </c>
      <c r="H190" s="57" t="s">
        <v>28</v>
      </c>
      <c r="I190" s="57">
        <v>1</v>
      </c>
      <c r="J190" s="57">
        <v>30</v>
      </c>
      <c r="K190" s="5"/>
      <c r="L190" s="57" t="s">
        <v>18</v>
      </c>
      <c r="M190" s="5" t="s">
        <v>25</v>
      </c>
    </row>
    <row r="191" spans="1:13" ht="35.1" customHeight="1" x14ac:dyDescent="0.3">
      <c r="A191" s="57" t="s">
        <v>1556</v>
      </c>
      <c r="B191" s="57" t="s">
        <v>1498</v>
      </c>
      <c r="C191" s="5" t="s">
        <v>1514</v>
      </c>
      <c r="D191" s="57" t="s">
        <v>133</v>
      </c>
      <c r="E191" s="57" t="s">
        <v>143</v>
      </c>
      <c r="F191" s="57">
        <v>1</v>
      </c>
      <c r="G191" s="57" t="s">
        <v>108</v>
      </c>
      <c r="H191" s="57" t="s">
        <v>22</v>
      </c>
      <c r="I191" s="57">
        <v>2</v>
      </c>
      <c r="J191" s="57">
        <v>3</v>
      </c>
      <c r="K191" s="5" t="s">
        <v>1559</v>
      </c>
      <c r="L191" s="57" t="s">
        <v>143</v>
      </c>
      <c r="M191" s="5" t="s">
        <v>25</v>
      </c>
    </row>
    <row r="192" spans="1:13" ht="35.1" customHeight="1" x14ac:dyDescent="0.3">
      <c r="A192" s="113" t="s">
        <v>1556</v>
      </c>
      <c r="B192" s="113" t="s">
        <v>1498</v>
      </c>
      <c r="C192" s="113" t="s">
        <v>1515</v>
      </c>
      <c r="D192" s="113" t="s">
        <v>1501</v>
      </c>
      <c r="E192" s="113" t="s">
        <v>143</v>
      </c>
      <c r="F192" s="113">
        <v>1</v>
      </c>
      <c r="G192" s="113" t="s">
        <v>108</v>
      </c>
      <c r="H192" s="113"/>
      <c r="I192" s="113"/>
      <c r="J192" s="113"/>
      <c r="K192" s="113"/>
      <c r="L192" s="113" t="s">
        <v>143</v>
      </c>
      <c r="M192" s="113"/>
    </row>
    <row r="193" spans="1:13" ht="27.6" x14ac:dyDescent="0.3">
      <c r="A193" s="57" t="s">
        <v>1556</v>
      </c>
      <c r="B193" s="57" t="s">
        <v>1498</v>
      </c>
      <c r="C193" s="5" t="s">
        <v>1516</v>
      </c>
      <c r="D193" s="57" t="s">
        <v>544</v>
      </c>
      <c r="E193" s="57" t="s">
        <v>18</v>
      </c>
      <c r="F193" s="57">
        <v>1</v>
      </c>
      <c r="G193" s="57" t="s">
        <v>19</v>
      </c>
      <c r="H193" s="57" t="s">
        <v>28</v>
      </c>
      <c r="I193" s="57">
        <v>1</v>
      </c>
      <c r="J193" s="57">
        <v>30</v>
      </c>
      <c r="K193" s="5"/>
      <c r="L193" s="57" t="s">
        <v>18</v>
      </c>
      <c r="M193" s="5" t="s">
        <v>25</v>
      </c>
    </row>
    <row r="194" spans="1:13" ht="27.6" x14ac:dyDescent="0.3">
      <c r="A194" s="57" t="s">
        <v>1556</v>
      </c>
      <c r="B194" s="57" t="s">
        <v>1498</v>
      </c>
      <c r="C194" s="5" t="s">
        <v>1517</v>
      </c>
      <c r="D194" s="57" t="s">
        <v>544</v>
      </c>
      <c r="E194" s="57" t="s">
        <v>18</v>
      </c>
      <c r="F194" s="57">
        <v>1</v>
      </c>
      <c r="G194" s="57" t="s">
        <v>19</v>
      </c>
      <c r="H194" s="57" t="s">
        <v>28</v>
      </c>
      <c r="I194" s="57">
        <v>1</v>
      </c>
      <c r="J194" s="57">
        <v>30</v>
      </c>
      <c r="K194" s="5"/>
      <c r="L194" s="57" t="s">
        <v>18</v>
      </c>
      <c r="M194" s="5" t="s">
        <v>25</v>
      </c>
    </row>
    <row r="195" spans="1:13" ht="35.1" customHeight="1" x14ac:dyDescent="0.3">
      <c r="A195" s="57" t="s">
        <v>1556</v>
      </c>
      <c r="B195" s="57" t="s">
        <v>1498</v>
      </c>
      <c r="C195" s="5" t="s">
        <v>1518</v>
      </c>
      <c r="D195" s="57" t="s">
        <v>133</v>
      </c>
      <c r="E195" s="57" t="s">
        <v>143</v>
      </c>
      <c r="F195" s="57">
        <v>1</v>
      </c>
      <c r="G195" s="57" t="s">
        <v>108</v>
      </c>
      <c r="H195" s="57" t="s">
        <v>22</v>
      </c>
      <c r="I195" s="57">
        <v>2</v>
      </c>
      <c r="J195" s="57">
        <v>3</v>
      </c>
      <c r="K195" s="5" t="s">
        <v>1559</v>
      </c>
      <c r="L195" s="57" t="s">
        <v>143</v>
      </c>
      <c r="M195" s="5" t="s">
        <v>25</v>
      </c>
    </row>
    <row r="196" spans="1:13" ht="35.1" customHeight="1" x14ac:dyDescent="0.3">
      <c r="A196" s="57" t="s">
        <v>1556</v>
      </c>
      <c r="B196" s="57" t="s">
        <v>1498</v>
      </c>
      <c r="C196" s="5" t="s">
        <v>1560</v>
      </c>
      <c r="D196" s="57" t="s">
        <v>1561</v>
      </c>
      <c r="E196" s="57" t="s">
        <v>143</v>
      </c>
      <c r="F196" s="57">
        <v>1</v>
      </c>
      <c r="G196" s="57" t="s">
        <v>108</v>
      </c>
      <c r="H196" s="57" t="s">
        <v>28</v>
      </c>
      <c r="I196" s="57">
        <v>1</v>
      </c>
      <c r="J196" s="57">
        <v>264</v>
      </c>
      <c r="K196" s="5"/>
      <c r="L196" s="57" t="s">
        <v>143</v>
      </c>
      <c r="M196" s="5" t="s">
        <v>25</v>
      </c>
    </row>
    <row r="197" spans="1:13" ht="35.1" customHeight="1" x14ac:dyDescent="0.3">
      <c r="A197" s="2" t="s">
        <v>1556</v>
      </c>
      <c r="B197" s="2" t="s">
        <v>224</v>
      </c>
      <c r="C197" s="2"/>
      <c r="D197" s="61" t="s">
        <v>461</v>
      </c>
      <c r="E197" s="2" t="s">
        <v>143</v>
      </c>
      <c r="F197" s="2">
        <v>1</v>
      </c>
      <c r="G197" s="2" t="s">
        <v>108</v>
      </c>
      <c r="H197" s="2"/>
      <c r="I197" s="2"/>
      <c r="J197" s="2"/>
      <c r="K197" s="2"/>
      <c r="L197" s="2" t="s">
        <v>143</v>
      </c>
      <c r="M197" s="24"/>
    </row>
    <row r="198" spans="1:13" ht="35.1" customHeight="1" x14ac:dyDescent="0.3">
      <c r="A198" s="57" t="s">
        <v>1556</v>
      </c>
      <c r="B198" s="57" t="s">
        <v>224</v>
      </c>
      <c r="C198" s="57" t="s">
        <v>226</v>
      </c>
      <c r="D198" s="57" t="s">
        <v>191</v>
      </c>
      <c r="E198" s="57" t="s">
        <v>18</v>
      </c>
      <c r="F198" s="57">
        <v>1</v>
      </c>
      <c r="G198" s="57" t="s">
        <v>19</v>
      </c>
      <c r="H198" s="57" t="s">
        <v>22</v>
      </c>
      <c r="I198" s="57">
        <v>2</v>
      </c>
      <c r="J198" s="57">
        <v>3</v>
      </c>
      <c r="K198" s="5" t="s">
        <v>1562</v>
      </c>
      <c r="L198" s="57" t="s">
        <v>18</v>
      </c>
      <c r="M198" s="5" t="s">
        <v>1563</v>
      </c>
    </row>
    <row r="199" spans="1:13" ht="42.75" customHeight="1" x14ac:dyDescent="0.3">
      <c r="A199" s="57" t="s">
        <v>1556</v>
      </c>
      <c r="B199" s="57" t="s">
        <v>224</v>
      </c>
      <c r="C199" s="57" t="s">
        <v>228</v>
      </c>
      <c r="D199" s="57" t="s">
        <v>122</v>
      </c>
      <c r="E199" s="57" t="s">
        <v>18</v>
      </c>
      <c r="F199" s="57">
        <v>1</v>
      </c>
      <c r="G199" s="57" t="s">
        <v>18</v>
      </c>
      <c r="H199" s="57" t="s">
        <v>28</v>
      </c>
      <c r="I199" s="57">
        <v>1</v>
      </c>
      <c r="J199" s="57">
        <v>50</v>
      </c>
      <c r="K199" s="5"/>
      <c r="L199" s="57" t="s">
        <v>18</v>
      </c>
      <c r="M199" s="5" t="s">
        <v>25</v>
      </c>
    </row>
    <row r="200" spans="1:13" ht="35.1" customHeight="1" x14ac:dyDescent="0.3">
      <c r="A200" s="61" t="s">
        <v>1556</v>
      </c>
      <c r="B200" s="61" t="s">
        <v>224</v>
      </c>
      <c r="C200" s="61"/>
      <c r="D200" s="61" t="s">
        <v>1886</v>
      </c>
      <c r="E200" s="61" t="s">
        <v>143</v>
      </c>
      <c r="F200" s="61">
        <v>1</v>
      </c>
      <c r="G200" s="61" t="s">
        <v>108</v>
      </c>
      <c r="H200" s="61"/>
      <c r="I200" s="61"/>
      <c r="J200" s="61"/>
      <c r="K200" s="2"/>
      <c r="L200" s="61" t="s">
        <v>143</v>
      </c>
      <c r="M200" s="24"/>
    </row>
    <row r="201" spans="1:13" ht="35.1" customHeight="1" x14ac:dyDescent="0.3">
      <c r="A201" s="57" t="s">
        <v>1556</v>
      </c>
      <c r="B201" s="57" t="s">
        <v>224</v>
      </c>
      <c r="C201" s="57" t="s">
        <v>226</v>
      </c>
      <c r="D201" s="57" t="s">
        <v>191</v>
      </c>
      <c r="E201" s="57" t="s">
        <v>18</v>
      </c>
      <c r="F201" s="57">
        <v>1</v>
      </c>
      <c r="G201" s="57" t="s">
        <v>19</v>
      </c>
      <c r="H201" s="57" t="s">
        <v>22</v>
      </c>
      <c r="I201" s="57">
        <v>2</v>
      </c>
      <c r="J201" s="57">
        <v>3</v>
      </c>
      <c r="K201" s="5" t="s">
        <v>1331</v>
      </c>
      <c r="L201" s="57" t="s">
        <v>18</v>
      </c>
      <c r="M201" s="5" t="s">
        <v>1566</v>
      </c>
    </row>
    <row r="202" spans="1:13" ht="35.1" customHeight="1" x14ac:dyDescent="0.3">
      <c r="A202" s="57" t="s">
        <v>1556</v>
      </c>
      <c r="B202" s="57" t="s">
        <v>224</v>
      </c>
      <c r="C202" s="57" t="s">
        <v>228</v>
      </c>
      <c r="D202" s="57" t="s">
        <v>122</v>
      </c>
      <c r="E202" s="57" t="s">
        <v>18</v>
      </c>
      <c r="F202" s="57">
        <v>1</v>
      </c>
      <c r="G202" s="57" t="s">
        <v>18</v>
      </c>
      <c r="H202" s="57" t="s">
        <v>28</v>
      </c>
      <c r="I202" s="57">
        <v>1</v>
      </c>
      <c r="J202" s="57">
        <v>50</v>
      </c>
      <c r="K202" s="5"/>
      <c r="L202" s="57" t="s">
        <v>18</v>
      </c>
      <c r="M202" s="5" t="s">
        <v>25</v>
      </c>
    </row>
    <row r="203" spans="1:13" ht="35.1" customHeight="1" x14ac:dyDescent="0.3">
      <c r="A203" s="2" t="s">
        <v>1556</v>
      </c>
      <c r="B203" s="2" t="s">
        <v>224</v>
      </c>
      <c r="C203" s="2"/>
      <c r="D203" s="2" t="s">
        <v>1567</v>
      </c>
      <c r="E203" s="2" t="s">
        <v>143</v>
      </c>
      <c r="F203" s="2">
        <v>1</v>
      </c>
      <c r="G203" s="2" t="s">
        <v>108</v>
      </c>
      <c r="H203" s="2"/>
      <c r="I203" s="2"/>
      <c r="J203" s="2"/>
      <c r="K203" s="2"/>
      <c r="L203" s="2" t="s">
        <v>143</v>
      </c>
      <c r="M203" s="24"/>
    </row>
    <row r="204" spans="1:13" ht="35.1" customHeight="1" x14ac:dyDescent="0.3">
      <c r="A204" s="57" t="s">
        <v>1556</v>
      </c>
      <c r="B204" s="57" t="s">
        <v>224</v>
      </c>
      <c r="C204" s="57" t="s">
        <v>226</v>
      </c>
      <c r="D204" s="57" t="s">
        <v>191</v>
      </c>
      <c r="E204" s="57" t="s">
        <v>18</v>
      </c>
      <c r="F204" s="57">
        <v>1</v>
      </c>
      <c r="G204" s="57" t="s">
        <v>19</v>
      </c>
      <c r="H204" s="57" t="s">
        <v>22</v>
      </c>
      <c r="I204" s="57">
        <v>2</v>
      </c>
      <c r="J204" s="57">
        <v>3</v>
      </c>
      <c r="K204" s="5" t="s">
        <v>1568</v>
      </c>
      <c r="L204" s="57" t="s">
        <v>18</v>
      </c>
      <c r="M204" s="5" t="s">
        <v>1569</v>
      </c>
    </row>
    <row r="205" spans="1:13" ht="35.1" customHeight="1" x14ac:dyDescent="0.3">
      <c r="A205" s="57" t="s">
        <v>1556</v>
      </c>
      <c r="B205" s="57" t="s">
        <v>224</v>
      </c>
      <c r="C205" s="57" t="s">
        <v>228</v>
      </c>
      <c r="D205" s="57" t="s">
        <v>122</v>
      </c>
      <c r="E205" s="57" t="s">
        <v>18</v>
      </c>
      <c r="F205" s="57">
        <v>1</v>
      </c>
      <c r="G205" s="57" t="s">
        <v>18</v>
      </c>
      <c r="H205" s="57" t="s">
        <v>28</v>
      </c>
      <c r="I205" s="57">
        <v>1</v>
      </c>
      <c r="J205" s="57">
        <v>50</v>
      </c>
      <c r="K205" s="5"/>
      <c r="L205" s="57" t="s">
        <v>18</v>
      </c>
      <c r="M205" s="5" t="s">
        <v>25</v>
      </c>
    </row>
    <row r="206" spans="1:13" ht="35.1" customHeight="1" x14ac:dyDescent="0.3">
      <c r="A206" s="2" t="s">
        <v>1556</v>
      </c>
      <c r="B206" s="2" t="s">
        <v>380</v>
      </c>
      <c r="C206" s="2"/>
      <c r="D206" s="2" t="s">
        <v>1570</v>
      </c>
      <c r="E206" s="2" t="s">
        <v>18</v>
      </c>
      <c r="F206" s="2">
        <v>1</v>
      </c>
      <c r="G206" s="2" t="s">
        <v>108</v>
      </c>
      <c r="H206" s="2"/>
      <c r="I206" s="2"/>
      <c r="J206" s="2"/>
      <c r="K206" s="2"/>
      <c r="L206" s="2" t="s">
        <v>18</v>
      </c>
      <c r="M206" s="24"/>
    </row>
    <row r="207" spans="1:13" ht="35.1" customHeight="1" x14ac:dyDescent="0.3">
      <c r="A207" s="57" t="s">
        <v>1556</v>
      </c>
      <c r="B207" s="57" t="s">
        <v>380</v>
      </c>
      <c r="C207" s="5" t="s">
        <v>382</v>
      </c>
      <c r="D207" s="57" t="s">
        <v>383</v>
      </c>
      <c r="E207" s="57" t="s">
        <v>18</v>
      </c>
      <c r="F207" s="57">
        <v>1</v>
      </c>
      <c r="G207" s="57" t="s">
        <v>19</v>
      </c>
      <c r="H207" s="57" t="s">
        <v>22</v>
      </c>
      <c r="I207" s="57">
        <v>3</v>
      </c>
      <c r="J207" s="57">
        <v>3</v>
      </c>
      <c r="K207" s="5" t="s">
        <v>824</v>
      </c>
      <c r="L207" s="57" t="s">
        <v>18</v>
      </c>
      <c r="M207" s="5" t="s">
        <v>1307</v>
      </c>
    </row>
    <row r="208" spans="1:13" ht="35.1" customHeight="1" x14ac:dyDescent="0.3">
      <c r="A208" s="57" t="s">
        <v>1556</v>
      </c>
      <c r="B208" s="57" t="s">
        <v>380</v>
      </c>
      <c r="C208" s="5" t="s">
        <v>385</v>
      </c>
      <c r="D208" s="57" t="s">
        <v>273</v>
      </c>
      <c r="E208" s="57" t="s">
        <v>18</v>
      </c>
      <c r="F208" s="57">
        <v>1</v>
      </c>
      <c r="G208" s="57" t="s">
        <v>19</v>
      </c>
      <c r="H208" s="57" t="s">
        <v>22</v>
      </c>
      <c r="I208" s="57">
        <v>2</v>
      </c>
      <c r="J208" s="57">
        <v>3</v>
      </c>
      <c r="K208" s="5" t="s">
        <v>825</v>
      </c>
      <c r="L208" s="57" t="s">
        <v>18</v>
      </c>
      <c r="M208" s="5" t="s">
        <v>25</v>
      </c>
    </row>
    <row r="209" spans="1:13" ht="35.1" customHeight="1" x14ac:dyDescent="0.3">
      <c r="A209" s="57" t="s">
        <v>1556</v>
      </c>
      <c r="B209" s="57" t="s">
        <v>380</v>
      </c>
      <c r="C209" s="5" t="s">
        <v>386</v>
      </c>
      <c r="D209" s="57" t="s">
        <v>276</v>
      </c>
      <c r="E209" s="57" t="s">
        <v>18</v>
      </c>
      <c r="F209" s="57">
        <v>1</v>
      </c>
      <c r="G209" s="57" t="s">
        <v>19</v>
      </c>
      <c r="H209" s="57" t="s">
        <v>28</v>
      </c>
      <c r="I209" s="57">
        <v>1</v>
      </c>
      <c r="J209" s="57">
        <v>35</v>
      </c>
      <c r="K209" s="5"/>
      <c r="L209" s="57" t="s">
        <v>18</v>
      </c>
      <c r="M209" s="5" t="s">
        <v>25</v>
      </c>
    </row>
    <row r="210" spans="1:13" x14ac:dyDescent="0.3">
      <c r="A210" s="100" t="s">
        <v>1571</v>
      </c>
      <c r="B210" s="100"/>
      <c r="C210" s="100"/>
      <c r="D210" s="100" t="s">
        <v>1572</v>
      </c>
      <c r="E210" s="100" t="s">
        <v>143</v>
      </c>
      <c r="F210" s="100" t="s">
        <v>175</v>
      </c>
      <c r="G210" s="100" t="s">
        <v>108</v>
      </c>
      <c r="H210" s="100"/>
      <c r="I210" s="100"/>
      <c r="J210" s="100"/>
      <c r="K210" s="100"/>
      <c r="L210" s="100" t="s">
        <v>143</v>
      </c>
      <c r="M210" s="100"/>
    </row>
    <row r="211" spans="1:13" ht="35.1" customHeight="1" x14ac:dyDescent="0.3">
      <c r="A211" s="2" t="s">
        <v>1571</v>
      </c>
      <c r="B211" s="2" t="s">
        <v>1573</v>
      </c>
      <c r="C211" s="2"/>
      <c r="D211" s="2" t="s">
        <v>1572</v>
      </c>
      <c r="E211" s="2" t="s">
        <v>143</v>
      </c>
      <c r="F211" s="2">
        <v>1</v>
      </c>
      <c r="G211" s="2" t="s">
        <v>108</v>
      </c>
      <c r="H211" s="2"/>
      <c r="I211" s="2"/>
      <c r="J211" s="2"/>
      <c r="K211" s="2"/>
      <c r="L211" s="2" t="s">
        <v>143</v>
      </c>
      <c r="M211" s="24"/>
    </row>
    <row r="212" spans="1:13" ht="35.1" customHeight="1" x14ac:dyDescent="0.3">
      <c r="A212" s="113" t="s">
        <v>1571</v>
      </c>
      <c r="B212" s="113" t="s">
        <v>1573</v>
      </c>
      <c r="C212" s="113" t="s">
        <v>1574</v>
      </c>
      <c r="D212" s="113" t="s">
        <v>751</v>
      </c>
      <c r="E212" s="113" t="s">
        <v>18</v>
      </c>
      <c r="F212" s="113">
        <v>1</v>
      </c>
      <c r="G212" s="113" t="s">
        <v>19</v>
      </c>
      <c r="H212" s="113"/>
      <c r="I212" s="113"/>
      <c r="J212" s="113"/>
      <c r="K212" s="113"/>
      <c r="L212" s="113" t="s">
        <v>18</v>
      </c>
      <c r="M212" s="113"/>
    </row>
    <row r="213" spans="1:13" ht="35.1" customHeight="1" x14ac:dyDescent="0.3">
      <c r="A213" s="57" t="s">
        <v>1571</v>
      </c>
      <c r="B213" s="57" t="s">
        <v>1573</v>
      </c>
      <c r="C213" s="5" t="s">
        <v>1575</v>
      </c>
      <c r="D213" s="57" t="s">
        <v>753</v>
      </c>
      <c r="E213" s="57" t="s">
        <v>18</v>
      </c>
      <c r="F213" s="57">
        <v>1</v>
      </c>
      <c r="G213" s="57" t="s">
        <v>19</v>
      </c>
      <c r="H213" s="57" t="s">
        <v>22</v>
      </c>
      <c r="I213" s="57">
        <v>2</v>
      </c>
      <c r="J213" s="57">
        <v>2</v>
      </c>
      <c r="K213" s="5" t="s">
        <v>1576</v>
      </c>
      <c r="L213" s="57" t="s">
        <v>18</v>
      </c>
      <c r="M213" s="5" t="s">
        <v>25</v>
      </c>
    </row>
    <row r="214" spans="1:13" ht="35.1" customHeight="1" x14ac:dyDescent="0.3">
      <c r="A214" s="57" t="s">
        <v>1571</v>
      </c>
      <c r="B214" s="57" t="s">
        <v>1573</v>
      </c>
      <c r="C214" s="5" t="s">
        <v>1577</v>
      </c>
      <c r="D214" s="57" t="s">
        <v>756</v>
      </c>
      <c r="E214" s="57" t="s">
        <v>18</v>
      </c>
      <c r="F214" s="57">
        <v>1</v>
      </c>
      <c r="G214" s="57" t="s">
        <v>19</v>
      </c>
      <c r="H214" s="57" t="s">
        <v>28</v>
      </c>
      <c r="I214" s="57">
        <v>1</v>
      </c>
      <c r="J214" s="57">
        <v>48</v>
      </c>
      <c r="K214" s="5"/>
      <c r="L214" s="57" t="s">
        <v>18</v>
      </c>
      <c r="M214" s="5" t="s">
        <v>25</v>
      </c>
    </row>
    <row r="215" spans="1:13" ht="35.1" customHeight="1" x14ac:dyDescent="0.3">
      <c r="A215" s="57" t="s">
        <v>1571</v>
      </c>
      <c r="B215" s="57" t="s">
        <v>1573</v>
      </c>
      <c r="C215" s="5" t="s">
        <v>1578</v>
      </c>
      <c r="D215" s="57" t="s">
        <v>758</v>
      </c>
      <c r="E215" s="57" t="s">
        <v>143</v>
      </c>
      <c r="F215" s="57">
        <v>1</v>
      </c>
      <c r="G215" s="57" t="s">
        <v>108</v>
      </c>
      <c r="H215" s="57" t="s">
        <v>28</v>
      </c>
      <c r="I215" s="57">
        <v>2</v>
      </c>
      <c r="J215" s="57">
        <v>2</v>
      </c>
      <c r="K215" s="5"/>
      <c r="L215" s="57" t="s">
        <v>143</v>
      </c>
      <c r="M215" s="5" t="s">
        <v>25</v>
      </c>
    </row>
    <row r="216" spans="1:13" ht="35.1" customHeight="1" x14ac:dyDescent="0.3">
      <c r="A216" s="57" t="s">
        <v>1571</v>
      </c>
      <c r="B216" s="57" t="s">
        <v>1573</v>
      </c>
      <c r="C216" s="5" t="s">
        <v>1579</v>
      </c>
      <c r="D216" s="57" t="s">
        <v>758</v>
      </c>
      <c r="E216" s="57" t="s">
        <v>143</v>
      </c>
      <c r="F216" s="57">
        <v>1</v>
      </c>
      <c r="G216" s="57" t="s">
        <v>108</v>
      </c>
      <c r="H216" s="57" t="s">
        <v>28</v>
      </c>
      <c r="I216" s="57">
        <v>2</v>
      </c>
      <c r="J216" s="57">
        <v>2</v>
      </c>
      <c r="K216" s="5"/>
      <c r="L216" s="57" t="s">
        <v>143</v>
      </c>
      <c r="M216" s="5" t="s">
        <v>25</v>
      </c>
    </row>
    <row r="217" spans="1:13" ht="35.1" customHeight="1" x14ac:dyDescent="0.3">
      <c r="A217" s="57" t="s">
        <v>1571</v>
      </c>
      <c r="B217" s="57" t="s">
        <v>1573</v>
      </c>
      <c r="C217" s="5" t="s">
        <v>1580</v>
      </c>
      <c r="D217" s="57" t="s">
        <v>758</v>
      </c>
      <c r="E217" s="57" t="s">
        <v>143</v>
      </c>
      <c r="F217" s="57">
        <v>1</v>
      </c>
      <c r="G217" s="57" t="s">
        <v>108</v>
      </c>
      <c r="H217" s="57" t="s">
        <v>28</v>
      </c>
      <c r="I217" s="57">
        <v>2</v>
      </c>
      <c r="J217" s="57">
        <v>2</v>
      </c>
      <c r="K217" s="5"/>
      <c r="L217" s="57" t="s">
        <v>143</v>
      </c>
      <c r="M217" s="5" t="s">
        <v>25</v>
      </c>
    </row>
    <row r="218" spans="1:13" ht="35.1" customHeight="1" x14ac:dyDescent="0.3">
      <c r="A218" s="57" t="s">
        <v>1571</v>
      </c>
      <c r="B218" s="57" t="s">
        <v>1573</v>
      </c>
      <c r="C218" s="5" t="s">
        <v>1581</v>
      </c>
      <c r="D218" s="57" t="s">
        <v>758</v>
      </c>
      <c r="E218" s="57" t="s">
        <v>143</v>
      </c>
      <c r="F218" s="57">
        <v>1</v>
      </c>
      <c r="G218" s="57" t="s">
        <v>108</v>
      </c>
      <c r="H218" s="57" t="s">
        <v>28</v>
      </c>
      <c r="I218" s="57">
        <v>2</v>
      </c>
      <c r="J218" s="57">
        <v>2</v>
      </c>
      <c r="K218" s="5"/>
      <c r="L218" s="57" t="s">
        <v>143</v>
      </c>
      <c r="M218" s="5" t="s">
        <v>25</v>
      </c>
    </row>
    <row r="219" spans="1:13" ht="35.1" customHeight="1" x14ac:dyDescent="0.3">
      <c r="A219" s="57" t="s">
        <v>1571</v>
      </c>
      <c r="B219" s="57" t="s">
        <v>1573</v>
      </c>
      <c r="C219" s="5" t="s">
        <v>1582</v>
      </c>
      <c r="D219" s="57" t="s">
        <v>342</v>
      </c>
      <c r="E219" s="57" t="s">
        <v>18</v>
      </c>
      <c r="F219" s="57">
        <v>1</v>
      </c>
      <c r="G219" s="57" t="s">
        <v>19</v>
      </c>
      <c r="H219" s="57" t="s">
        <v>18</v>
      </c>
      <c r="I219" s="57">
        <v>1</v>
      </c>
      <c r="J219" s="57">
        <v>18</v>
      </c>
      <c r="K219" s="5"/>
      <c r="L219" s="57" t="s">
        <v>18</v>
      </c>
      <c r="M219" s="5" t="s">
        <v>25</v>
      </c>
    </row>
    <row r="220" spans="1:13" ht="35.1" customHeight="1" x14ac:dyDescent="0.3">
      <c r="A220" s="57" t="s">
        <v>1571</v>
      </c>
      <c r="B220" s="57" t="s">
        <v>1573</v>
      </c>
      <c r="C220" s="5" t="s">
        <v>1583</v>
      </c>
      <c r="D220" s="57" t="s">
        <v>756</v>
      </c>
      <c r="E220" s="57" t="s">
        <v>143</v>
      </c>
      <c r="F220" s="57">
        <v>1</v>
      </c>
      <c r="G220" s="57" t="s">
        <v>108</v>
      </c>
      <c r="H220" s="57" t="s">
        <v>28</v>
      </c>
      <c r="I220" s="57">
        <v>1</v>
      </c>
      <c r="J220" s="57">
        <v>48</v>
      </c>
      <c r="K220" s="5"/>
      <c r="L220" s="57" t="s">
        <v>143</v>
      </c>
      <c r="M220" s="5" t="s">
        <v>25</v>
      </c>
    </row>
    <row r="221" spans="1:13" ht="35.1" customHeight="1" x14ac:dyDescent="0.3">
      <c r="A221" s="57" t="s">
        <v>1571</v>
      </c>
      <c r="B221" s="57" t="s">
        <v>1573</v>
      </c>
      <c r="C221" s="5" t="s">
        <v>1584</v>
      </c>
      <c r="D221" s="57" t="s">
        <v>501</v>
      </c>
      <c r="E221" s="57" t="s">
        <v>143</v>
      </c>
      <c r="F221" s="57">
        <v>1</v>
      </c>
      <c r="G221" s="57" t="s">
        <v>108</v>
      </c>
      <c r="H221" s="57" t="s">
        <v>18</v>
      </c>
      <c r="I221" s="57">
        <v>1</v>
      </c>
      <c r="J221" s="57">
        <v>15</v>
      </c>
      <c r="K221" s="5"/>
      <c r="L221" s="57" t="s">
        <v>143</v>
      </c>
      <c r="M221" s="5" t="s">
        <v>25</v>
      </c>
    </row>
    <row r="222" spans="1:13" ht="35.1" customHeight="1" x14ac:dyDescent="0.3">
      <c r="A222" s="2" t="s">
        <v>1571</v>
      </c>
      <c r="B222" s="2" t="s">
        <v>1498</v>
      </c>
      <c r="C222" s="2"/>
      <c r="D222" s="2" t="s">
        <v>1585</v>
      </c>
      <c r="E222" s="61" t="s">
        <v>18</v>
      </c>
      <c r="F222" s="61" t="s">
        <v>175</v>
      </c>
      <c r="G222" s="2" t="s">
        <v>108</v>
      </c>
      <c r="H222" s="2"/>
      <c r="I222" s="2"/>
      <c r="J222" s="2"/>
      <c r="K222" s="2"/>
      <c r="L222" s="61" t="s">
        <v>18</v>
      </c>
      <c r="M222" s="24"/>
    </row>
    <row r="223" spans="1:13" ht="35.1" customHeight="1" x14ac:dyDescent="0.3">
      <c r="A223" s="113" t="s">
        <v>1571</v>
      </c>
      <c r="B223" s="113" t="s">
        <v>1498</v>
      </c>
      <c r="C223" s="113" t="s">
        <v>1500</v>
      </c>
      <c r="D223" s="113" t="s">
        <v>1501</v>
      </c>
      <c r="E223" s="113" t="s">
        <v>18</v>
      </c>
      <c r="F223" s="113">
        <v>1</v>
      </c>
      <c r="G223" s="113" t="s">
        <v>19</v>
      </c>
      <c r="H223" s="113"/>
      <c r="I223" s="113"/>
      <c r="J223" s="113"/>
      <c r="K223" s="113"/>
      <c r="L223" s="113" t="s">
        <v>18</v>
      </c>
      <c r="M223" s="113"/>
    </row>
    <row r="224" spans="1:13" ht="27.6" x14ac:dyDescent="0.3">
      <c r="A224" s="57" t="s">
        <v>1571</v>
      </c>
      <c r="B224" s="57" t="s">
        <v>1498</v>
      </c>
      <c r="C224" s="5" t="s">
        <v>1502</v>
      </c>
      <c r="D224" s="57" t="s">
        <v>544</v>
      </c>
      <c r="E224" s="57" t="s">
        <v>18</v>
      </c>
      <c r="F224" s="57">
        <v>1</v>
      </c>
      <c r="G224" s="57" t="s">
        <v>19</v>
      </c>
      <c r="H224" s="57" t="s">
        <v>28</v>
      </c>
      <c r="I224" s="57">
        <v>1</v>
      </c>
      <c r="J224" s="57">
        <v>30</v>
      </c>
      <c r="K224" s="5"/>
      <c r="L224" s="57" t="s">
        <v>18</v>
      </c>
      <c r="M224" s="5" t="s">
        <v>25</v>
      </c>
    </row>
    <row r="225" spans="1:13" ht="27.6" x14ac:dyDescent="0.3">
      <c r="A225" s="57" t="s">
        <v>1571</v>
      </c>
      <c r="B225" s="57" t="s">
        <v>1498</v>
      </c>
      <c r="C225" s="5" t="s">
        <v>1503</v>
      </c>
      <c r="D225" s="57" t="s">
        <v>544</v>
      </c>
      <c r="E225" s="57" t="s">
        <v>18</v>
      </c>
      <c r="F225" s="57">
        <v>1</v>
      </c>
      <c r="G225" s="57" t="s">
        <v>19</v>
      </c>
      <c r="H225" s="57" t="s">
        <v>28</v>
      </c>
      <c r="I225" s="57">
        <v>1</v>
      </c>
      <c r="J225" s="57">
        <v>30</v>
      </c>
      <c r="K225" s="5"/>
      <c r="L225" s="57" t="s">
        <v>18</v>
      </c>
      <c r="M225" s="5" t="s">
        <v>25</v>
      </c>
    </row>
    <row r="226" spans="1:13" ht="35.1" customHeight="1" x14ac:dyDescent="0.3">
      <c r="A226" s="57" t="s">
        <v>1571</v>
      </c>
      <c r="B226" s="57" t="s">
        <v>1498</v>
      </c>
      <c r="C226" s="5" t="s">
        <v>1504</v>
      </c>
      <c r="D226" s="57" t="s">
        <v>133</v>
      </c>
      <c r="E226" s="57" t="s">
        <v>143</v>
      </c>
      <c r="F226" s="57">
        <v>1</v>
      </c>
      <c r="G226" s="57" t="s">
        <v>108</v>
      </c>
      <c r="H226" s="57" t="s">
        <v>22</v>
      </c>
      <c r="I226" s="57">
        <v>2</v>
      </c>
      <c r="J226" s="57">
        <v>3</v>
      </c>
      <c r="K226" s="40" t="s">
        <v>1586</v>
      </c>
      <c r="L226" s="57" t="s">
        <v>143</v>
      </c>
      <c r="M226" s="5" t="s">
        <v>25</v>
      </c>
    </row>
    <row r="227" spans="1:13" ht="35.1" customHeight="1" x14ac:dyDescent="0.3">
      <c r="A227" s="57" t="s">
        <v>1571</v>
      </c>
      <c r="B227" s="57" t="s">
        <v>1498</v>
      </c>
      <c r="C227" s="57" t="s">
        <v>1507</v>
      </c>
      <c r="D227" s="57" t="s">
        <v>1508</v>
      </c>
      <c r="E227" s="57" t="s">
        <v>18</v>
      </c>
      <c r="F227" s="57">
        <v>1</v>
      </c>
      <c r="G227" s="57" t="s">
        <v>108</v>
      </c>
      <c r="H227" s="57" t="s">
        <v>22</v>
      </c>
      <c r="I227" s="57">
        <v>1</v>
      </c>
      <c r="J227" s="57">
        <v>2</v>
      </c>
      <c r="K227" s="5" t="s">
        <v>1587</v>
      </c>
      <c r="L227" s="57" t="s">
        <v>18</v>
      </c>
      <c r="M227" s="95" t="s">
        <v>1588</v>
      </c>
    </row>
    <row r="228" spans="1:13" ht="35.1" customHeight="1" x14ac:dyDescent="0.3">
      <c r="A228" s="113" t="s">
        <v>1571</v>
      </c>
      <c r="B228" s="113" t="s">
        <v>1498</v>
      </c>
      <c r="C228" s="113" t="s">
        <v>1511</v>
      </c>
      <c r="D228" s="113" t="s">
        <v>1501</v>
      </c>
      <c r="E228" s="113" t="s">
        <v>143</v>
      </c>
      <c r="F228" s="113">
        <v>1</v>
      </c>
      <c r="G228" s="113" t="s">
        <v>108</v>
      </c>
      <c r="H228" s="113"/>
      <c r="I228" s="113"/>
      <c r="J228" s="113"/>
      <c r="K228" s="113"/>
      <c r="L228" s="113" t="s">
        <v>143</v>
      </c>
      <c r="M228" s="113"/>
    </row>
    <row r="229" spans="1:13" ht="27.6" x14ac:dyDescent="0.3">
      <c r="A229" s="57" t="s">
        <v>1571</v>
      </c>
      <c r="B229" s="57" t="s">
        <v>1498</v>
      </c>
      <c r="C229" s="5" t="s">
        <v>1512</v>
      </c>
      <c r="D229" s="57" t="s">
        <v>544</v>
      </c>
      <c r="E229" s="57" t="s">
        <v>18</v>
      </c>
      <c r="F229" s="57">
        <v>1</v>
      </c>
      <c r="G229" s="57" t="s">
        <v>19</v>
      </c>
      <c r="H229" s="57" t="s">
        <v>28</v>
      </c>
      <c r="I229" s="57">
        <v>1</v>
      </c>
      <c r="J229" s="57">
        <v>30</v>
      </c>
      <c r="K229" s="5"/>
      <c r="L229" s="57" t="s">
        <v>18</v>
      </c>
      <c r="M229" s="5" t="s">
        <v>25</v>
      </c>
    </row>
    <row r="230" spans="1:13" ht="27.6" x14ac:dyDescent="0.3">
      <c r="A230" s="57" t="s">
        <v>1571</v>
      </c>
      <c r="B230" s="57" t="s">
        <v>1498</v>
      </c>
      <c r="C230" s="5" t="s">
        <v>1513</v>
      </c>
      <c r="D230" s="57" t="s">
        <v>544</v>
      </c>
      <c r="E230" s="57" t="s">
        <v>18</v>
      </c>
      <c r="F230" s="57">
        <v>1</v>
      </c>
      <c r="G230" s="57" t="s">
        <v>19</v>
      </c>
      <c r="H230" s="57" t="s">
        <v>28</v>
      </c>
      <c r="I230" s="57">
        <v>1</v>
      </c>
      <c r="J230" s="57">
        <v>30</v>
      </c>
      <c r="K230" s="5"/>
      <c r="L230" s="57" t="s">
        <v>18</v>
      </c>
      <c r="M230" s="5" t="s">
        <v>25</v>
      </c>
    </row>
    <row r="231" spans="1:13" ht="35.1" customHeight="1" x14ac:dyDescent="0.3">
      <c r="A231" s="57" t="s">
        <v>1571</v>
      </c>
      <c r="B231" s="57" t="s">
        <v>1498</v>
      </c>
      <c r="C231" s="5" t="s">
        <v>1514</v>
      </c>
      <c r="D231" s="57" t="s">
        <v>133</v>
      </c>
      <c r="E231" s="57" t="s">
        <v>143</v>
      </c>
      <c r="F231" s="57">
        <v>1</v>
      </c>
      <c r="G231" s="57" t="s">
        <v>108</v>
      </c>
      <c r="H231" s="57" t="s">
        <v>22</v>
      </c>
      <c r="I231" s="57">
        <v>2</v>
      </c>
      <c r="J231" s="57">
        <v>3</v>
      </c>
      <c r="K231" s="40" t="s">
        <v>1586</v>
      </c>
      <c r="L231" s="57" t="s">
        <v>143</v>
      </c>
      <c r="M231" s="5" t="s">
        <v>25</v>
      </c>
    </row>
    <row r="232" spans="1:13" ht="35.1" customHeight="1" x14ac:dyDescent="0.3">
      <c r="A232" s="113" t="s">
        <v>1571</v>
      </c>
      <c r="B232" s="113" t="s">
        <v>1498</v>
      </c>
      <c r="C232" s="113" t="s">
        <v>1515</v>
      </c>
      <c r="D232" s="113" t="s">
        <v>1501</v>
      </c>
      <c r="E232" s="113" t="s">
        <v>143</v>
      </c>
      <c r="F232" s="113">
        <v>1</v>
      </c>
      <c r="G232" s="113" t="s">
        <v>108</v>
      </c>
      <c r="H232" s="113"/>
      <c r="I232" s="113"/>
      <c r="J232" s="113"/>
      <c r="K232" s="113"/>
      <c r="L232" s="113" t="s">
        <v>143</v>
      </c>
      <c r="M232" s="113"/>
    </row>
    <row r="233" spans="1:13" ht="27.6" x14ac:dyDescent="0.3">
      <c r="A233" s="57" t="s">
        <v>1571</v>
      </c>
      <c r="B233" s="57" t="s">
        <v>1498</v>
      </c>
      <c r="C233" s="5" t="s">
        <v>1516</v>
      </c>
      <c r="D233" s="57" t="s">
        <v>544</v>
      </c>
      <c r="E233" s="57" t="s">
        <v>18</v>
      </c>
      <c r="F233" s="57">
        <v>1</v>
      </c>
      <c r="G233" s="57" t="s">
        <v>19</v>
      </c>
      <c r="H233" s="57" t="s">
        <v>28</v>
      </c>
      <c r="I233" s="57">
        <v>1</v>
      </c>
      <c r="J233" s="57">
        <v>30</v>
      </c>
      <c r="K233" s="5"/>
      <c r="L233" s="57" t="s">
        <v>18</v>
      </c>
      <c r="M233" s="5" t="s">
        <v>25</v>
      </c>
    </row>
    <row r="234" spans="1:13" ht="27.6" x14ac:dyDescent="0.3">
      <c r="A234" s="57" t="s">
        <v>1571</v>
      </c>
      <c r="B234" s="57" t="s">
        <v>1498</v>
      </c>
      <c r="C234" s="5" t="s">
        <v>1517</v>
      </c>
      <c r="D234" s="57" t="s">
        <v>544</v>
      </c>
      <c r="E234" s="57" t="s">
        <v>18</v>
      </c>
      <c r="F234" s="57">
        <v>1</v>
      </c>
      <c r="G234" s="57" t="s">
        <v>19</v>
      </c>
      <c r="H234" s="57" t="s">
        <v>28</v>
      </c>
      <c r="I234" s="57">
        <v>1</v>
      </c>
      <c r="J234" s="57">
        <v>30</v>
      </c>
      <c r="K234" s="5"/>
      <c r="L234" s="57" t="s">
        <v>18</v>
      </c>
      <c r="M234" s="5" t="s">
        <v>25</v>
      </c>
    </row>
    <row r="235" spans="1:13" ht="35.1" customHeight="1" x14ac:dyDescent="0.3">
      <c r="A235" s="57" t="s">
        <v>1571</v>
      </c>
      <c r="B235" s="57" t="s">
        <v>1498</v>
      </c>
      <c r="C235" s="5" t="s">
        <v>1518</v>
      </c>
      <c r="D235" s="57" t="s">
        <v>133</v>
      </c>
      <c r="E235" s="57" t="s">
        <v>143</v>
      </c>
      <c r="F235" s="57">
        <v>1</v>
      </c>
      <c r="G235" s="57" t="s">
        <v>108</v>
      </c>
      <c r="H235" s="57" t="s">
        <v>22</v>
      </c>
      <c r="I235" s="57">
        <v>2</v>
      </c>
      <c r="J235" s="57">
        <v>3</v>
      </c>
      <c r="K235" s="40" t="s">
        <v>1586</v>
      </c>
      <c r="L235" s="57" t="s">
        <v>143</v>
      </c>
      <c r="M235" s="5" t="s">
        <v>25</v>
      </c>
    </row>
    <row r="236" spans="1:13" ht="35.1" customHeight="1" x14ac:dyDescent="0.3">
      <c r="A236" s="57" t="s">
        <v>1571</v>
      </c>
      <c r="B236" s="57" t="s">
        <v>1498</v>
      </c>
      <c r="C236" s="5" t="s">
        <v>1560</v>
      </c>
      <c r="D236" s="57" t="s">
        <v>1561</v>
      </c>
      <c r="E236" s="57" t="s">
        <v>143</v>
      </c>
      <c r="F236" s="57">
        <v>1</v>
      </c>
      <c r="G236" s="57" t="s">
        <v>108</v>
      </c>
      <c r="H236" s="57" t="s">
        <v>28</v>
      </c>
      <c r="I236" s="57">
        <v>1</v>
      </c>
      <c r="J236" s="57">
        <v>264</v>
      </c>
      <c r="K236" s="5"/>
      <c r="L236" s="57" t="s">
        <v>143</v>
      </c>
      <c r="M236" s="5" t="s">
        <v>25</v>
      </c>
    </row>
    <row r="237" spans="1:13" ht="35.1" customHeight="1" x14ac:dyDescent="0.3">
      <c r="A237" s="2" t="s">
        <v>1571</v>
      </c>
      <c r="B237" s="2" t="s">
        <v>224</v>
      </c>
      <c r="C237" s="2"/>
      <c r="D237" s="2" t="s">
        <v>1589</v>
      </c>
      <c r="E237" s="2" t="s">
        <v>18</v>
      </c>
      <c r="F237" s="2">
        <v>1</v>
      </c>
      <c r="G237" s="2" t="s">
        <v>108</v>
      </c>
      <c r="H237" s="2"/>
      <c r="I237" s="2"/>
      <c r="J237" s="2"/>
      <c r="K237" s="2"/>
      <c r="L237" s="2" t="s">
        <v>18</v>
      </c>
      <c r="M237" s="24"/>
    </row>
    <row r="238" spans="1:13" ht="35.1" customHeight="1" x14ac:dyDescent="0.3">
      <c r="A238" s="57" t="s">
        <v>1571</v>
      </c>
      <c r="B238" s="57" t="s">
        <v>224</v>
      </c>
      <c r="C238" s="5" t="s">
        <v>226</v>
      </c>
      <c r="D238" s="57" t="s">
        <v>191</v>
      </c>
      <c r="E238" s="57" t="s">
        <v>18</v>
      </c>
      <c r="F238" s="57">
        <v>1</v>
      </c>
      <c r="G238" s="57" t="s">
        <v>19</v>
      </c>
      <c r="H238" s="57" t="s">
        <v>22</v>
      </c>
      <c r="I238" s="57">
        <v>2</v>
      </c>
      <c r="J238" s="57">
        <v>3</v>
      </c>
      <c r="K238" s="5" t="s">
        <v>1590</v>
      </c>
      <c r="L238" s="57" t="s">
        <v>18</v>
      </c>
      <c r="M238" s="5" t="s">
        <v>1591</v>
      </c>
    </row>
    <row r="239" spans="1:13" ht="35.1" customHeight="1" x14ac:dyDescent="0.3">
      <c r="A239" s="57" t="s">
        <v>1571</v>
      </c>
      <c r="B239" s="57" t="s">
        <v>224</v>
      </c>
      <c r="C239" s="5" t="s">
        <v>228</v>
      </c>
      <c r="D239" s="57" t="s">
        <v>122</v>
      </c>
      <c r="E239" s="57" t="s">
        <v>18</v>
      </c>
      <c r="F239" s="57">
        <v>1</v>
      </c>
      <c r="G239" s="57" t="s">
        <v>18</v>
      </c>
      <c r="H239" s="57" t="s">
        <v>28</v>
      </c>
      <c r="I239" s="57">
        <v>1</v>
      </c>
      <c r="J239" s="57">
        <v>50</v>
      </c>
      <c r="K239" s="5"/>
      <c r="L239" s="57" t="s">
        <v>18</v>
      </c>
      <c r="M239" s="5" t="s">
        <v>25</v>
      </c>
    </row>
    <row r="240" spans="1:13" ht="35.1" customHeight="1" x14ac:dyDescent="0.3">
      <c r="A240" s="2" t="s">
        <v>1571</v>
      </c>
      <c r="B240" s="2" t="s">
        <v>224</v>
      </c>
      <c r="C240" s="2"/>
      <c r="D240" s="2" t="s">
        <v>1592</v>
      </c>
      <c r="E240" s="2" t="s">
        <v>143</v>
      </c>
      <c r="F240" s="2">
        <v>1</v>
      </c>
      <c r="G240" s="2" t="s">
        <v>108</v>
      </c>
      <c r="H240" s="2"/>
      <c r="I240" s="2"/>
      <c r="J240" s="2"/>
      <c r="K240" s="2"/>
      <c r="L240" s="2" t="s">
        <v>143</v>
      </c>
      <c r="M240" s="24"/>
    </row>
    <row r="241" spans="1:13" ht="35.1" customHeight="1" x14ac:dyDescent="0.3">
      <c r="A241" s="57" t="s">
        <v>1571</v>
      </c>
      <c r="B241" s="57" t="s">
        <v>224</v>
      </c>
      <c r="C241" s="5" t="s">
        <v>226</v>
      </c>
      <c r="D241" s="57" t="s">
        <v>191</v>
      </c>
      <c r="E241" s="57" t="s">
        <v>18</v>
      </c>
      <c r="F241" s="57">
        <v>1</v>
      </c>
      <c r="G241" s="57" t="s">
        <v>19</v>
      </c>
      <c r="H241" s="57" t="s">
        <v>22</v>
      </c>
      <c r="I241" s="57">
        <v>2</v>
      </c>
      <c r="J241" s="57">
        <v>3</v>
      </c>
      <c r="K241" s="5" t="s">
        <v>1593</v>
      </c>
      <c r="L241" s="57" t="s">
        <v>18</v>
      </c>
      <c r="M241" s="5" t="s">
        <v>1594</v>
      </c>
    </row>
    <row r="242" spans="1:13" ht="35.1" customHeight="1" x14ac:dyDescent="0.3">
      <c r="A242" s="57" t="s">
        <v>1571</v>
      </c>
      <c r="B242" s="57" t="s">
        <v>224</v>
      </c>
      <c r="C242" s="5" t="s">
        <v>228</v>
      </c>
      <c r="D242" s="57" t="s">
        <v>122</v>
      </c>
      <c r="E242" s="57" t="s">
        <v>18</v>
      </c>
      <c r="F242" s="57">
        <v>1</v>
      </c>
      <c r="G242" s="57" t="s">
        <v>18</v>
      </c>
      <c r="H242" s="57" t="s">
        <v>28</v>
      </c>
      <c r="I242" s="57">
        <v>1</v>
      </c>
      <c r="J242" s="57">
        <v>50</v>
      </c>
      <c r="K242" s="5"/>
      <c r="L242" s="57" t="s">
        <v>18</v>
      </c>
      <c r="M242" s="5" t="s">
        <v>25</v>
      </c>
    </row>
    <row r="243" spans="1:13" ht="35.1" customHeight="1" x14ac:dyDescent="0.3">
      <c r="A243" s="2" t="s">
        <v>1571</v>
      </c>
      <c r="B243" s="2" t="s">
        <v>380</v>
      </c>
      <c r="C243" s="2"/>
      <c r="D243" s="2" t="s">
        <v>1595</v>
      </c>
      <c r="E243" s="2" t="s">
        <v>143</v>
      </c>
      <c r="F243" s="2">
        <v>1</v>
      </c>
      <c r="G243" s="2" t="s">
        <v>108</v>
      </c>
      <c r="H243" s="2"/>
      <c r="I243" s="2"/>
      <c r="J243" s="2"/>
      <c r="K243" s="2"/>
      <c r="L243" s="2" t="s">
        <v>143</v>
      </c>
      <c r="M243" s="24"/>
    </row>
    <row r="244" spans="1:13" ht="35.1" customHeight="1" x14ac:dyDescent="0.3">
      <c r="A244" s="57" t="s">
        <v>1571</v>
      </c>
      <c r="B244" s="57" t="s">
        <v>380</v>
      </c>
      <c r="C244" s="5" t="s">
        <v>382</v>
      </c>
      <c r="D244" s="57" t="s">
        <v>383</v>
      </c>
      <c r="E244" s="57" t="s">
        <v>18</v>
      </c>
      <c r="F244" s="57">
        <v>1</v>
      </c>
      <c r="G244" s="57" t="s">
        <v>19</v>
      </c>
      <c r="H244" s="57" t="s">
        <v>22</v>
      </c>
      <c r="I244" s="57">
        <v>3</v>
      </c>
      <c r="J244" s="57">
        <v>3</v>
      </c>
      <c r="K244" s="5" t="s">
        <v>824</v>
      </c>
      <c r="L244" s="57" t="s">
        <v>18</v>
      </c>
      <c r="M244" s="5" t="s">
        <v>1307</v>
      </c>
    </row>
    <row r="245" spans="1:13" ht="35.1" customHeight="1" x14ac:dyDescent="0.3">
      <c r="A245" s="57" t="s">
        <v>1571</v>
      </c>
      <c r="B245" s="57" t="s">
        <v>380</v>
      </c>
      <c r="C245" s="5" t="s">
        <v>385</v>
      </c>
      <c r="D245" s="57" t="s">
        <v>273</v>
      </c>
      <c r="E245" s="57" t="s">
        <v>18</v>
      </c>
      <c r="F245" s="57">
        <v>1</v>
      </c>
      <c r="G245" s="57" t="s">
        <v>19</v>
      </c>
      <c r="H245" s="57" t="s">
        <v>22</v>
      </c>
      <c r="I245" s="57">
        <v>2</v>
      </c>
      <c r="J245" s="57">
        <v>3</v>
      </c>
      <c r="K245" s="5" t="s">
        <v>825</v>
      </c>
      <c r="L245" s="57" t="s">
        <v>18</v>
      </c>
      <c r="M245" s="5" t="s">
        <v>1596</v>
      </c>
    </row>
    <row r="246" spans="1:13" ht="35.1" customHeight="1" x14ac:dyDescent="0.3">
      <c r="A246" s="57" t="s">
        <v>1571</v>
      </c>
      <c r="B246" s="57" t="s">
        <v>380</v>
      </c>
      <c r="C246" s="5" t="s">
        <v>386</v>
      </c>
      <c r="D246" s="57" t="s">
        <v>276</v>
      </c>
      <c r="E246" s="57" t="s">
        <v>18</v>
      </c>
      <c r="F246" s="57">
        <v>1</v>
      </c>
      <c r="G246" s="57" t="s">
        <v>19</v>
      </c>
      <c r="H246" s="57" t="s">
        <v>28</v>
      </c>
      <c r="I246" s="57">
        <v>1</v>
      </c>
      <c r="J246" s="57">
        <v>35</v>
      </c>
      <c r="K246" s="5"/>
      <c r="L246" s="57" t="s">
        <v>18</v>
      </c>
      <c r="M246" s="5" t="s">
        <v>25</v>
      </c>
    </row>
    <row r="247" spans="1:13" ht="35.1" customHeight="1" x14ac:dyDescent="0.3">
      <c r="A247" s="2"/>
      <c r="B247" s="2" t="s">
        <v>969</v>
      </c>
      <c r="C247" s="2"/>
      <c r="D247" s="2" t="s">
        <v>970</v>
      </c>
      <c r="E247" s="2" t="s">
        <v>18</v>
      </c>
      <c r="F247" s="2">
        <v>1</v>
      </c>
      <c r="G247" s="2" t="s">
        <v>19</v>
      </c>
      <c r="H247" s="2"/>
      <c r="I247" s="2"/>
      <c r="J247" s="2"/>
      <c r="K247" s="141"/>
      <c r="L247" s="2" t="s">
        <v>18</v>
      </c>
      <c r="M247" s="141"/>
    </row>
    <row r="248" spans="1:13" ht="35.1" customHeight="1" x14ac:dyDescent="0.3">
      <c r="A248" s="62"/>
      <c r="B248" s="57" t="s">
        <v>969</v>
      </c>
      <c r="C248" s="5" t="s">
        <v>971</v>
      </c>
      <c r="D248" s="57" t="s">
        <v>972</v>
      </c>
      <c r="E248" s="57" t="s">
        <v>18</v>
      </c>
      <c r="F248" s="57">
        <v>1</v>
      </c>
      <c r="G248" s="57" t="s">
        <v>19</v>
      </c>
      <c r="H248" s="57" t="s">
        <v>62</v>
      </c>
      <c r="I248" s="57">
        <v>1</v>
      </c>
      <c r="J248" s="57">
        <v>10</v>
      </c>
      <c r="K248" s="5"/>
      <c r="L248" s="57" t="s">
        <v>18</v>
      </c>
      <c r="M248" s="5" t="s">
        <v>25</v>
      </c>
    </row>
    <row r="249" spans="1:13" ht="35.1" customHeight="1" x14ac:dyDescent="0.3">
      <c r="A249" s="62"/>
      <c r="B249" s="57" t="s">
        <v>969</v>
      </c>
      <c r="C249" s="5" t="s">
        <v>973</v>
      </c>
      <c r="D249" s="57" t="s">
        <v>105</v>
      </c>
      <c r="E249" s="57" t="s">
        <v>18</v>
      </c>
      <c r="F249" s="57">
        <v>1</v>
      </c>
      <c r="G249" s="57" t="s">
        <v>19</v>
      </c>
      <c r="H249" s="57" t="s">
        <v>28</v>
      </c>
      <c r="I249" s="57">
        <v>4</v>
      </c>
      <c r="J249" s="57">
        <v>9</v>
      </c>
      <c r="K249" s="5"/>
      <c r="L249" s="57" t="s">
        <v>18</v>
      </c>
      <c r="M249" s="5" t="s">
        <v>25</v>
      </c>
    </row>
    <row r="250" spans="1:13" ht="35.1" customHeight="1" x14ac:dyDescent="0.3">
      <c r="A250" s="2"/>
      <c r="B250" s="2" t="s">
        <v>974</v>
      </c>
      <c r="C250" s="2"/>
      <c r="D250" s="2" t="s">
        <v>975</v>
      </c>
      <c r="E250" s="2" t="s">
        <v>18</v>
      </c>
      <c r="F250" s="2">
        <v>1</v>
      </c>
      <c r="G250" s="2" t="s">
        <v>19</v>
      </c>
      <c r="H250" s="2"/>
      <c r="I250" s="2"/>
      <c r="J250" s="2"/>
      <c r="K250" s="141"/>
      <c r="L250" s="2" t="s">
        <v>18</v>
      </c>
      <c r="M250" s="141"/>
    </row>
    <row r="251" spans="1:13" ht="35.1" customHeight="1" x14ac:dyDescent="0.3">
      <c r="A251" s="62"/>
      <c r="B251" s="57" t="s">
        <v>974</v>
      </c>
      <c r="C251" s="5" t="s">
        <v>976</v>
      </c>
      <c r="D251" s="57" t="s">
        <v>977</v>
      </c>
      <c r="E251" s="57" t="s">
        <v>18</v>
      </c>
      <c r="F251" s="57">
        <v>1</v>
      </c>
      <c r="G251" s="57" t="s">
        <v>19</v>
      </c>
      <c r="H251" s="57" t="s">
        <v>62</v>
      </c>
      <c r="I251" s="57">
        <v>1</v>
      </c>
      <c r="J251" s="57">
        <v>6</v>
      </c>
      <c r="K251" s="5"/>
      <c r="L251" s="57" t="s">
        <v>18</v>
      </c>
      <c r="M251" s="5" t="s">
        <v>25</v>
      </c>
    </row>
    <row r="252" spans="1:13" ht="35.1" customHeight="1" x14ac:dyDescent="0.3">
      <c r="A252" s="62"/>
      <c r="B252" s="57" t="s">
        <v>974</v>
      </c>
      <c r="C252" s="5" t="s">
        <v>978</v>
      </c>
      <c r="D252" s="57" t="s">
        <v>89</v>
      </c>
      <c r="E252" s="57" t="s">
        <v>18</v>
      </c>
      <c r="F252" s="57">
        <v>1</v>
      </c>
      <c r="G252" s="57" t="s">
        <v>19</v>
      </c>
      <c r="H252" s="57" t="s">
        <v>62</v>
      </c>
      <c r="I252" s="57">
        <v>1</v>
      </c>
      <c r="J252" s="57">
        <v>9</v>
      </c>
      <c r="K252" s="5"/>
      <c r="L252" s="57" t="s">
        <v>18</v>
      </c>
      <c r="M252" s="5" t="s">
        <v>25</v>
      </c>
    </row>
    <row r="253" spans="1:13" ht="35.1" customHeight="1" x14ac:dyDescent="0.3">
      <c r="A253" s="2"/>
      <c r="B253" s="2" t="s">
        <v>979</v>
      </c>
      <c r="C253" s="2"/>
      <c r="D253" s="2" t="s">
        <v>980</v>
      </c>
      <c r="E253" s="2" t="s">
        <v>18</v>
      </c>
      <c r="F253" s="2">
        <v>1</v>
      </c>
      <c r="G253" s="2" t="s">
        <v>19</v>
      </c>
      <c r="H253" s="2"/>
      <c r="I253" s="2"/>
      <c r="J253" s="2"/>
      <c r="K253" s="141"/>
      <c r="L253" s="2" t="s">
        <v>18</v>
      </c>
      <c r="M253" s="141"/>
    </row>
    <row r="254" spans="1:13" ht="35.1" customHeight="1" x14ac:dyDescent="0.3">
      <c r="A254" s="62"/>
      <c r="B254" s="57" t="s">
        <v>979</v>
      </c>
      <c r="C254" s="5" t="s">
        <v>981</v>
      </c>
      <c r="D254" s="57" t="s">
        <v>1247</v>
      </c>
      <c r="E254" s="57" t="s">
        <v>18</v>
      </c>
      <c r="F254" s="57">
        <v>1</v>
      </c>
      <c r="G254" s="57" t="s">
        <v>19</v>
      </c>
      <c r="H254" s="57" t="s">
        <v>62</v>
      </c>
      <c r="I254" s="57">
        <v>1</v>
      </c>
      <c r="J254" s="57">
        <v>5</v>
      </c>
      <c r="K254" s="5"/>
      <c r="L254" s="57" t="s">
        <v>18</v>
      </c>
      <c r="M254" s="5" t="s">
        <v>25</v>
      </c>
    </row>
    <row r="255" spans="1:13" ht="35.1" customHeight="1" x14ac:dyDescent="0.3">
      <c r="A255" s="62"/>
      <c r="B255" s="57" t="s">
        <v>979</v>
      </c>
      <c r="C255" s="5" t="s">
        <v>982</v>
      </c>
      <c r="D255" s="57" t="s">
        <v>61</v>
      </c>
      <c r="E255" s="57" t="s">
        <v>18</v>
      </c>
      <c r="F255" s="57">
        <v>1</v>
      </c>
      <c r="G255" s="57" t="s">
        <v>19</v>
      </c>
      <c r="H255" s="57" t="s">
        <v>62</v>
      </c>
      <c r="I255" s="57">
        <v>9</v>
      </c>
      <c r="J255" s="57">
        <v>9</v>
      </c>
      <c r="K255" s="5"/>
      <c r="L255" s="57" t="s">
        <v>18</v>
      </c>
      <c r="M255" s="5" t="s">
        <v>25</v>
      </c>
    </row>
  </sheetData>
  <autoFilter ref="A2:M255" xr:uid="{6FD020B9-08C7-4198-B0EB-AC8FF73E1392}"/>
  <dataConsolidate/>
  <mergeCells count="13">
    <mergeCell ref="F1:F2"/>
    <mergeCell ref="A1:A2"/>
    <mergeCell ref="B1:B2"/>
    <mergeCell ref="C1:C2"/>
    <mergeCell ref="D1:D2"/>
    <mergeCell ref="E1:E2"/>
    <mergeCell ref="M1:M2"/>
    <mergeCell ref="G1:G2"/>
    <mergeCell ref="H1:H2"/>
    <mergeCell ref="I1:I2"/>
    <mergeCell ref="J1:J2"/>
    <mergeCell ref="K1:K2"/>
    <mergeCell ref="L1:L2"/>
  </mergeCells>
  <conditionalFormatting sqref="B40">
    <cfRule type="cellIs" dxfId="12" priority="13" stopIfTrue="1" operator="notEqual">
      <formula>#REF!</formula>
    </cfRule>
  </conditionalFormatting>
  <conditionalFormatting sqref="B45">
    <cfRule type="cellIs" dxfId="11" priority="12" stopIfTrue="1" operator="notEqual">
      <formula>#REF!</formula>
    </cfRule>
  </conditionalFormatting>
  <conditionalFormatting sqref="B52">
    <cfRule type="cellIs" dxfId="10" priority="11" stopIfTrue="1" operator="notEqual">
      <formula>#REF!</formula>
    </cfRule>
  </conditionalFormatting>
  <conditionalFormatting sqref="B64">
    <cfRule type="cellIs" dxfId="9" priority="10" stopIfTrue="1" operator="notEqual">
      <formula>#REF!</formula>
    </cfRule>
  </conditionalFormatting>
  <conditionalFormatting sqref="B70">
    <cfRule type="cellIs" dxfId="8" priority="9" stopIfTrue="1" operator="notEqual">
      <formula>#REF!</formula>
    </cfRule>
  </conditionalFormatting>
  <conditionalFormatting sqref="B79">
    <cfRule type="cellIs" dxfId="7" priority="8" stopIfTrue="1" operator="notEqual">
      <formula>#REF!</formula>
    </cfRule>
  </conditionalFormatting>
  <conditionalFormatting sqref="B111">
    <cfRule type="cellIs" dxfId="6" priority="7" stopIfTrue="1" operator="notEqual">
      <formula>#REF!</formula>
    </cfRule>
  </conditionalFormatting>
  <conditionalFormatting sqref="B117">
    <cfRule type="cellIs" dxfId="5" priority="6" stopIfTrue="1" operator="notEqual">
      <formula>#REF!</formula>
    </cfRule>
  </conditionalFormatting>
  <conditionalFormatting sqref="B127">
    <cfRule type="cellIs" dxfId="4" priority="5" stopIfTrue="1" operator="notEqual">
      <formula>#REF!</formula>
    </cfRule>
  </conditionalFormatting>
  <conditionalFormatting sqref="B161">
    <cfRule type="cellIs" dxfId="3" priority="4" stopIfTrue="1" operator="notEqual">
      <formula>#REF!</formula>
    </cfRule>
  </conditionalFormatting>
  <conditionalFormatting sqref="B166">
    <cfRule type="cellIs" dxfId="2" priority="3" stopIfTrue="1" operator="notEqual">
      <formula>#REF!</formula>
    </cfRule>
  </conditionalFormatting>
  <conditionalFormatting sqref="B176">
    <cfRule type="cellIs" dxfId="1" priority="2" stopIfTrue="1" operator="notEqual">
      <formula>#REF!</formula>
    </cfRule>
  </conditionalFormatting>
  <conditionalFormatting sqref="B210">
    <cfRule type="cellIs" dxfId="0" priority="1" stopIfTrue="1" operator="notEqual">
      <formula>#REF!</formula>
    </cfRule>
  </conditionalFormatting>
  <pageMargins left="0.7" right="0.7" top="0.75" bottom="0.75" header="0.3" footer="0.3"/>
  <pageSetup paperSize="9" scale="42" fitToHeight="0" orientation="landscape" cellComments="atEnd" r:id="rId1"/>
  <headerFooter>
    <oddHeader>&amp;C&amp;F
&amp;A</oddHeader>
    <oddFooter>&amp;L&amp;G&amp;C&amp;P of &amp;N&amp;RLast Date Updated: 03/13/2019</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85B7E-2CBC-4EF0-A8B3-F12299D012EC}">
  <sheetPr>
    <tabColor theme="7" tint="0.79998168889431442"/>
  </sheetPr>
  <dimension ref="A1:I228"/>
  <sheetViews>
    <sheetView zoomScale="130" zoomScaleNormal="130" workbookViewId="0"/>
  </sheetViews>
  <sheetFormatPr defaultRowHeight="14.4" x14ac:dyDescent="0.3"/>
  <cols>
    <col min="1" max="1" width="9.6640625" customWidth="1"/>
    <col min="3" max="3" width="53.88671875" customWidth="1"/>
    <col min="4" max="4" width="12.33203125" customWidth="1"/>
    <col min="8" max="8" width="55" customWidth="1"/>
    <col min="9" max="9" width="12.109375" customWidth="1"/>
  </cols>
  <sheetData>
    <row r="1" spans="1:9" ht="101.4" thickBot="1" x14ac:dyDescent="0.35">
      <c r="A1" s="251" t="s">
        <v>1710</v>
      </c>
      <c r="B1" s="251" t="s">
        <v>1711</v>
      </c>
      <c r="C1" s="251" t="s">
        <v>1712</v>
      </c>
      <c r="D1" s="251" t="s">
        <v>1713</v>
      </c>
      <c r="E1" s="251" t="s">
        <v>1714</v>
      </c>
      <c r="F1" s="251" t="s">
        <v>1715</v>
      </c>
      <c r="G1" s="251" t="s">
        <v>1716</v>
      </c>
      <c r="H1" s="251" t="s">
        <v>1967</v>
      </c>
      <c r="I1" s="251" t="s">
        <v>2005</v>
      </c>
    </row>
    <row r="2" spans="1:9" ht="29.4" thickBot="1" x14ac:dyDescent="0.35">
      <c r="A2" s="262">
        <v>1014</v>
      </c>
      <c r="B2" s="262" t="s">
        <v>1717</v>
      </c>
      <c r="C2" s="262" t="s">
        <v>1718</v>
      </c>
      <c r="D2" s="262" t="s">
        <v>1719</v>
      </c>
      <c r="E2" s="262" t="s">
        <v>1720</v>
      </c>
      <c r="F2" s="262">
        <v>35</v>
      </c>
      <c r="G2" s="262" t="s">
        <v>25</v>
      </c>
      <c r="H2" s="262" t="s">
        <v>1962</v>
      </c>
      <c r="I2" s="263" t="s">
        <v>1624</v>
      </c>
    </row>
    <row r="3" spans="1:9" ht="61.2" customHeight="1" thickBot="1" x14ac:dyDescent="0.35">
      <c r="A3" s="262">
        <v>2023</v>
      </c>
      <c r="B3" s="262" t="s">
        <v>1721</v>
      </c>
      <c r="C3" s="262" t="s">
        <v>1722</v>
      </c>
      <c r="D3" s="262" t="s">
        <v>1719</v>
      </c>
      <c r="E3" s="262" t="s">
        <v>1723</v>
      </c>
      <c r="F3" s="262">
        <v>666</v>
      </c>
      <c r="G3" s="262" t="s">
        <v>25</v>
      </c>
      <c r="H3" s="262" t="s">
        <v>3109</v>
      </c>
      <c r="I3" s="263" t="s">
        <v>1624</v>
      </c>
    </row>
    <row r="4" spans="1:9" ht="15" thickBot="1" x14ac:dyDescent="0.35">
      <c r="A4" s="262">
        <v>2024</v>
      </c>
      <c r="B4" s="262" t="s">
        <v>1717</v>
      </c>
      <c r="C4" s="262" t="s">
        <v>1724</v>
      </c>
      <c r="D4" s="262" t="s">
        <v>1719</v>
      </c>
      <c r="E4" s="262" t="s">
        <v>1725</v>
      </c>
      <c r="F4" s="262">
        <v>88</v>
      </c>
      <c r="G4" s="262" t="s">
        <v>1726</v>
      </c>
      <c r="H4" s="262"/>
      <c r="I4" s="263" t="s">
        <v>1624</v>
      </c>
    </row>
    <row r="5" spans="1:9" ht="43.8" thickBot="1" x14ac:dyDescent="0.35">
      <c r="A5" s="262">
        <v>2025</v>
      </c>
      <c r="B5" s="262" t="s">
        <v>1721</v>
      </c>
      <c r="C5" s="262" t="s">
        <v>1818</v>
      </c>
      <c r="D5" s="262" t="s">
        <v>1719</v>
      </c>
      <c r="E5" s="262" t="s">
        <v>1723</v>
      </c>
      <c r="F5" s="262">
        <v>229</v>
      </c>
      <c r="G5" s="262" t="s">
        <v>25</v>
      </c>
      <c r="H5" s="262" t="s">
        <v>2006</v>
      </c>
      <c r="I5" s="263" t="s">
        <v>1624</v>
      </c>
    </row>
    <row r="6" spans="1:9" ht="29.4" thickBot="1" x14ac:dyDescent="0.35">
      <c r="A6" s="262">
        <v>2026</v>
      </c>
      <c r="B6" s="262" t="s">
        <v>1727</v>
      </c>
      <c r="C6" s="262" t="s">
        <v>1728</v>
      </c>
      <c r="D6" s="262" t="s">
        <v>1719</v>
      </c>
      <c r="E6" s="262" t="s">
        <v>1723</v>
      </c>
      <c r="F6" s="262">
        <v>242</v>
      </c>
      <c r="G6" s="262" t="s">
        <v>25</v>
      </c>
      <c r="H6" s="262" t="s">
        <v>1963</v>
      </c>
      <c r="I6" s="263" t="s">
        <v>1624</v>
      </c>
    </row>
    <row r="7" spans="1:9" ht="63.6" customHeight="1" thickBot="1" x14ac:dyDescent="0.35">
      <c r="A7" s="262">
        <v>2027</v>
      </c>
      <c r="B7" s="262" t="s">
        <v>1721</v>
      </c>
      <c r="C7" s="262" t="s">
        <v>1729</v>
      </c>
      <c r="D7" s="262" t="s">
        <v>1719</v>
      </c>
      <c r="E7" s="262" t="s">
        <v>1725</v>
      </c>
      <c r="F7" s="262">
        <v>234</v>
      </c>
      <c r="G7" s="262" t="s">
        <v>25</v>
      </c>
      <c r="H7" s="262" t="s">
        <v>2032</v>
      </c>
      <c r="I7" s="263" t="s">
        <v>1624</v>
      </c>
    </row>
    <row r="8" spans="1:9" ht="50.4" customHeight="1" thickBot="1" x14ac:dyDescent="0.35">
      <c r="A8" s="262">
        <v>2028</v>
      </c>
      <c r="B8" s="262" t="s">
        <v>1717</v>
      </c>
      <c r="C8" s="262" t="s">
        <v>1730</v>
      </c>
      <c r="D8" s="262" t="s">
        <v>1719</v>
      </c>
      <c r="E8" s="262" t="s">
        <v>1720</v>
      </c>
      <c r="F8" s="262">
        <v>276</v>
      </c>
      <c r="G8" s="262" t="s">
        <v>25</v>
      </c>
      <c r="H8" s="262" t="s">
        <v>1964</v>
      </c>
      <c r="I8" s="263" t="s">
        <v>1624</v>
      </c>
    </row>
    <row r="9" spans="1:9" ht="29.4" thickBot="1" x14ac:dyDescent="0.35">
      <c r="A9" s="262">
        <v>2029</v>
      </c>
      <c r="B9" s="262" t="s">
        <v>1717</v>
      </c>
      <c r="C9" s="262" t="s">
        <v>1731</v>
      </c>
      <c r="D9" s="262" t="s">
        <v>1719</v>
      </c>
      <c r="E9" s="262" t="s">
        <v>1725</v>
      </c>
      <c r="F9" s="262">
        <v>26</v>
      </c>
      <c r="G9" s="262" t="s">
        <v>1732</v>
      </c>
      <c r="H9" s="262" t="s">
        <v>1965</v>
      </c>
      <c r="I9" s="263" t="s">
        <v>1614</v>
      </c>
    </row>
    <row r="10" spans="1:9" ht="29.4" thickBot="1" x14ac:dyDescent="0.35">
      <c r="A10" s="262">
        <v>2048</v>
      </c>
      <c r="B10" s="262" t="s">
        <v>1733</v>
      </c>
      <c r="C10" s="262" t="s">
        <v>1734</v>
      </c>
      <c r="D10" s="262" t="s">
        <v>1719</v>
      </c>
      <c r="E10" s="262" t="s">
        <v>1720</v>
      </c>
      <c r="F10" s="262">
        <v>187</v>
      </c>
      <c r="G10" s="262" t="s">
        <v>25</v>
      </c>
      <c r="H10" s="262" t="s">
        <v>1966</v>
      </c>
      <c r="I10" s="263" t="s">
        <v>1624</v>
      </c>
    </row>
    <row r="11" spans="1:9" ht="43.8" thickBot="1" x14ac:dyDescent="0.35">
      <c r="A11" s="262">
        <v>2049</v>
      </c>
      <c r="B11" s="262" t="s">
        <v>1717</v>
      </c>
      <c r="C11" s="262" t="s">
        <v>1735</v>
      </c>
      <c r="D11" s="262" t="s">
        <v>1719</v>
      </c>
      <c r="E11" s="262" t="s">
        <v>1725</v>
      </c>
      <c r="F11" s="262">
        <v>188</v>
      </c>
      <c r="G11" s="262" t="s">
        <v>25</v>
      </c>
      <c r="H11" s="262" t="s">
        <v>1968</v>
      </c>
      <c r="I11" s="263" t="s">
        <v>1624</v>
      </c>
    </row>
    <row r="12" spans="1:9" ht="15" thickBot="1" x14ac:dyDescent="0.35">
      <c r="A12" s="262">
        <v>2054</v>
      </c>
      <c r="B12" s="262" t="s">
        <v>1721</v>
      </c>
      <c r="C12" s="262" t="s">
        <v>1736</v>
      </c>
      <c r="D12" s="262" t="s">
        <v>1719</v>
      </c>
      <c r="E12" s="262" t="s">
        <v>1723</v>
      </c>
      <c r="F12" s="262">
        <v>233</v>
      </c>
      <c r="G12" s="262" t="s">
        <v>25</v>
      </c>
      <c r="H12" s="262" t="s">
        <v>2007</v>
      </c>
      <c r="I12" s="263" t="s">
        <v>1624</v>
      </c>
    </row>
    <row r="13" spans="1:9" ht="46.2" customHeight="1" thickBot="1" x14ac:dyDescent="0.35">
      <c r="A13" s="262">
        <v>2059</v>
      </c>
      <c r="B13" s="262" t="s">
        <v>1727</v>
      </c>
      <c r="C13" s="262" t="s">
        <v>1737</v>
      </c>
      <c r="D13" s="262" t="s">
        <v>1719</v>
      </c>
      <c r="E13" s="262" t="s">
        <v>1723</v>
      </c>
      <c r="F13" s="262">
        <v>245</v>
      </c>
      <c r="G13" s="262" t="s">
        <v>1726</v>
      </c>
      <c r="H13" s="262" t="s">
        <v>1969</v>
      </c>
      <c r="I13" s="263" t="s">
        <v>1624</v>
      </c>
    </row>
    <row r="14" spans="1:9" ht="43.8" thickBot="1" x14ac:dyDescent="0.35">
      <c r="A14" s="262">
        <v>2060</v>
      </c>
      <c r="B14" s="262" t="s">
        <v>1727</v>
      </c>
      <c r="C14" s="262" t="s">
        <v>1738</v>
      </c>
      <c r="D14" s="262" t="s">
        <v>1719</v>
      </c>
      <c r="E14" s="262" t="s">
        <v>1723</v>
      </c>
      <c r="F14" s="262">
        <v>244</v>
      </c>
      <c r="G14" s="262" t="s">
        <v>1726</v>
      </c>
      <c r="H14" s="262" t="s">
        <v>1970</v>
      </c>
      <c r="I14" s="263" t="s">
        <v>1624</v>
      </c>
    </row>
    <row r="15" spans="1:9" ht="15" thickBot="1" x14ac:dyDescent="0.35">
      <c r="A15" s="262">
        <v>2072</v>
      </c>
      <c r="B15" s="262" t="s">
        <v>1721</v>
      </c>
      <c r="C15" s="262" t="s">
        <v>1739</v>
      </c>
      <c r="D15" s="262" t="s">
        <v>1719</v>
      </c>
      <c r="E15" s="262" t="s">
        <v>1725</v>
      </c>
      <c r="F15" s="262">
        <v>122</v>
      </c>
      <c r="G15" s="262" t="s">
        <v>25</v>
      </c>
      <c r="H15" s="262"/>
      <c r="I15" s="263" t="s">
        <v>1624</v>
      </c>
    </row>
    <row r="16" spans="1:9" ht="29.4" thickBot="1" x14ac:dyDescent="0.35">
      <c r="A16" s="262">
        <v>2073</v>
      </c>
      <c r="B16" s="262" t="s">
        <v>1717</v>
      </c>
      <c r="C16" s="262" t="s">
        <v>1740</v>
      </c>
      <c r="D16" s="262" t="s">
        <v>1719</v>
      </c>
      <c r="E16" s="262" t="s">
        <v>1723</v>
      </c>
      <c r="F16" s="262">
        <v>153</v>
      </c>
      <c r="G16" s="262">
        <v>85</v>
      </c>
      <c r="H16" s="262" t="s">
        <v>2010</v>
      </c>
      <c r="I16" s="263" t="s">
        <v>1614</v>
      </c>
    </row>
    <row r="17" spans="1:9" ht="87" thickBot="1" x14ac:dyDescent="0.35">
      <c r="A17" s="262">
        <v>2075</v>
      </c>
      <c r="B17" s="262" t="s">
        <v>1727</v>
      </c>
      <c r="C17" s="262" t="s">
        <v>1741</v>
      </c>
      <c r="D17" s="262" t="s">
        <v>1719</v>
      </c>
      <c r="E17" s="262" t="s">
        <v>1725</v>
      </c>
      <c r="F17" s="262">
        <v>245</v>
      </c>
      <c r="G17" s="262" t="s">
        <v>25</v>
      </c>
      <c r="H17" s="262" t="s">
        <v>1971</v>
      </c>
      <c r="I17" s="263" t="s">
        <v>1624</v>
      </c>
    </row>
    <row r="18" spans="1:9" ht="101.4" thickBot="1" x14ac:dyDescent="0.35">
      <c r="A18" s="262">
        <v>2076</v>
      </c>
      <c r="B18" s="262" t="s">
        <v>1717</v>
      </c>
      <c r="C18" s="262" t="s">
        <v>1742</v>
      </c>
      <c r="D18" s="262" t="s">
        <v>1719</v>
      </c>
      <c r="E18" s="262" t="s">
        <v>1725</v>
      </c>
      <c r="F18" s="262">
        <v>480</v>
      </c>
      <c r="G18" s="262" t="s">
        <v>1726</v>
      </c>
      <c r="H18" s="262" t="s">
        <v>3107</v>
      </c>
      <c r="I18" s="263" t="s">
        <v>1624</v>
      </c>
    </row>
    <row r="19" spans="1:9" ht="130.19999999999999" thickBot="1" x14ac:dyDescent="0.35">
      <c r="A19" s="262">
        <v>2079</v>
      </c>
      <c r="B19" s="262" t="s">
        <v>1717</v>
      </c>
      <c r="C19" s="262" t="s">
        <v>2249</v>
      </c>
      <c r="D19" s="262" t="s">
        <v>1719</v>
      </c>
      <c r="E19" s="262" t="s">
        <v>1725</v>
      </c>
      <c r="F19" s="262">
        <v>162</v>
      </c>
      <c r="G19" s="262" t="s">
        <v>1726</v>
      </c>
      <c r="H19" s="262" t="s">
        <v>1972</v>
      </c>
      <c r="I19" s="263" t="s">
        <v>1624</v>
      </c>
    </row>
    <row r="20" spans="1:9" ht="202.2" thickBot="1" x14ac:dyDescent="0.35">
      <c r="A20" s="262">
        <v>2080</v>
      </c>
      <c r="B20" s="262" t="s">
        <v>1717</v>
      </c>
      <c r="C20" s="262" t="s">
        <v>1743</v>
      </c>
      <c r="D20" s="262" t="s">
        <v>1719</v>
      </c>
      <c r="E20" s="262" t="s">
        <v>1720</v>
      </c>
      <c r="F20" s="262">
        <v>35</v>
      </c>
      <c r="G20" s="262" t="s">
        <v>25</v>
      </c>
      <c r="H20" s="262" t="s">
        <v>1973</v>
      </c>
      <c r="I20" s="263" t="s">
        <v>1624</v>
      </c>
    </row>
    <row r="21" spans="1:9" ht="216.6" thickBot="1" x14ac:dyDescent="0.35">
      <c r="A21" s="262">
        <v>2081</v>
      </c>
      <c r="B21" s="262" t="s">
        <v>1717</v>
      </c>
      <c r="C21" s="262" t="s">
        <v>1744</v>
      </c>
      <c r="D21" s="262" t="s">
        <v>1719</v>
      </c>
      <c r="E21" s="262" t="s">
        <v>1723</v>
      </c>
      <c r="F21" s="262">
        <v>183</v>
      </c>
      <c r="G21" s="262" t="s">
        <v>1726</v>
      </c>
      <c r="H21" s="262" t="s">
        <v>1974</v>
      </c>
      <c r="I21" s="263" t="s">
        <v>1624</v>
      </c>
    </row>
    <row r="22" spans="1:9" ht="288.60000000000002" thickBot="1" x14ac:dyDescent="0.35">
      <c r="A22" s="262">
        <v>2082</v>
      </c>
      <c r="B22" s="262" t="s">
        <v>1745</v>
      </c>
      <c r="C22" s="262" t="s">
        <v>1746</v>
      </c>
      <c r="D22" s="262" t="s">
        <v>1719</v>
      </c>
      <c r="E22" s="262" t="s">
        <v>1725</v>
      </c>
      <c r="F22" s="262">
        <v>249</v>
      </c>
      <c r="G22" s="262" t="s">
        <v>25</v>
      </c>
      <c r="H22" s="262" t="s">
        <v>2033</v>
      </c>
      <c r="I22" s="263" t="s">
        <v>1624</v>
      </c>
    </row>
    <row r="23" spans="1:9" ht="43.8" thickBot="1" x14ac:dyDescent="0.35">
      <c r="A23" s="262">
        <v>2088</v>
      </c>
      <c r="B23" s="262" t="s">
        <v>1747</v>
      </c>
      <c r="C23" s="262" t="s">
        <v>1748</v>
      </c>
      <c r="D23" s="262" t="s">
        <v>1719</v>
      </c>
      <c r="E23" s="262" t="s">
        <v>1725</v>
      </c>
      <c r="F23" s="262">
        <v>453</v>
      </c>
      <c r="G23" s="262" t="s">
        <v>25</v>
      </c>
      <c r="H23" s="262" t="s">
        <v>1975</v>
      </c>
      <c r="I23" s="263" t="s">
        <v>1624</v>
      </c>
    </row>
    <row r="24" spans="1:9" ht="43.8" thickBot="1" x14ac:dyDescent="0.35">
      <c r="A24" s="262">
        <v>2089</v>
      </c>
      <c r="B24" s="262" t="s">
        <v>1747</v>
      </c>
      <c r="C24" s="262" t="s">
        <v>1749</v>
      </c>
      <c r="D24" s="262" t="s">
        <v>1719</v>
      </c>
      <c r="E24" s="262" t="s">
        <v>1725</v>
      </c>
      <c r="F24" s="262">
        <v>453</v>
      </c>
      <c r="G24" s="262" t="s">
        <v>25</v>
      </c>
      <c r="H24" s="262" t="s">
        <v>1976</v>
      </c>
      <c r="I24" s="263" t="s">
        <v>1624</v>
      </c>
    </row>
    <row r="25" spans="1:9" ht="43.8" thickBot="1" x14ac:dyDescent="0.35">
      <c r="A25" s="262">
        <v>2090</v>
      </c>
      <c r="B25" s="262" t="s">
        <v>1747</v>
      </c>
      <c r="C25" s="262" t="s">
        <v>1750</v>
      </c>
      <c r="D25" s="262" t="s">
        <v>1719</v>
      </c>
      <c r="E25" s="262" t="s">
        <v>1725</v>
      </c>
      <c r="F25" s="262">
        <v>453</v>
      </c>
      <c r="G25" s="262" t="s">
        <v>25</v>
      </c>
      <c r="H25" s="262" t="s">
        <v>1977</v>
      </c>
      <c r="I25" s="263" t="s">
        <v>1624</v>
      </c>
    </row>
    <row r="26" spans="1:9" ht="43.8" thickBot="1" x14ac:dyDescent="0.35">
      <c r="A26" s="262">
        <v>2091</v>
      </c>
      <c r="B26" s="262" t="s">
        <v>1747</v>
      </c>
      <c r="C26" s="262" t="s">
        <v>1751</v>
      </c>
      <c r="D26" s="262" t="s">
        <v>1719</v>
      </c>
      <c r="E26" s="262" t="s">
        <v>1725</v>
      </c>
      <c r="F26" s="262">
        <v>453</v>
      </c>
      <c r="G26" s="262" t="s">
        <v>25</v>
      </c>
      <c r="H26" s="262" t="s">
        <v>1978</v>
      </c>
      <c r="I26" s="263" t="s">
        <v>1624</v>
      </c>
    </row>
    <row r="27" spans="1:9" ht="62.4" customHeight="1" thickBot="1" x14ac:dyDescent="0.35">
      <c r="A27" s="262">
        <v>2092</v>
      </c>
      <c r="B27" s="262" t="s">
        <v>1717</v>
      </c>
      <c r="C27" s="262" t="s">
        <v>1752</v>
      </c>
      <c r="D27" s="262" t="s">
        <v>1719</v>
      </c>
      <c r="E27" s="262" t="s">
        <v>1725</v>
      </c>
      <c r="F27" s="262">
        <v>481</v>
      </c>
      <c r="G27" s="262" t="s">
        <v>25</v>
      </c>
      <c r="H27" s="262" t="s">
        <v>1979</v>
      </c>
      <c r="I27" s="263" t="s">
        <v>1624</v>
      </c>
    </row>
    <row r="28" spans="1:9" ht="46.2" customHeight="1" thickBot="1" x14ac:dyDescent="0.35">
      <c r="A28" s="262">
        <v>2093</v>
      </c>
      <c r="B28" s="262" t="s">
        <v>1721</v>
      </c>
      <c r="C28" s="262" t="s">
        <v>1753</v>
      </c>
      <c r="D28" s="262" t="s">
        <v>1719</v>
      </c>
      <c r="E28" s="262" t="s">
        <v>1723</v>
      </c>
      <c r="F28" s="262">
        <v>229</v>
      </c>
      <c r="G28" s="262" t="s">
        <v>25</v>
      </c>
      <c r="H28" s="262" t="s">
        <v>2008</v>
      </c>
      <c r="I28" s="263" t="s">
        <v>1624</v>
      </c>
    </row>
    <row r="29" spans="1:9" ht="49.95" customHeight="1" thickBot="1" x14ac:dyDescent="0.35">
      <c r="A29" s="262">
        <v>2094</v>
      </c>
      <c r="B29" s="262" t="s">
        <v>1717</v>
      </c>
      <c r="C29" s="262" t="s">
        <v>1754</v>
      </c>
      <c r="D29" s="262" t="s">
        <v>1755</v>
      </c>
      <c r="E29" s="262" t="s">
        <v>25</v>
      </c>
      <c r="F29" s="262" t="s">
        <v>25</v>
      </c>
      <c r="G29" s="262" t="s">
        <v>25</v>
      </c>
      <c r="H29" s="262" t="s">
        <v>2011</v>
      </c>
      <c r="I29" s="263" t="s">
        <v>1624</v>
      </c>
    </row>
    <row r="30" spans="1:9" ht="119.4" customHeight="1" thickBot="1" x14ac:dyDescent="0.35">
      <c r="A30" s="262">
        <v>2095</v>
      </c>
      <c r="B30" s="262" t="s">
        <v>1717</v>
      </c>
      <c r="C30" s="262" t="s">
        <v>1756</v>
      </c>
      <c r="D30" s="262" t="s">
        <v>1755</v>
      </c>
      <c r="E30" s="262" t="s">
        <v>25</v>
      </c>
      <c r="F30" s="262" t="s">
        <v>25</v>
      </c>
      <c r="G30" s="262" t="s">
        <v>25</v>
      </c>
      <c r="H30" s="262" t="s">
        <v>1980</v>
      </c>
      <c r="I30" s="263" t="s">
        <v>1624</v>
      </c>
    </row>
    <row r="31" spans="1:9" ht="58.2" thickBot="1" x14ac:dyDescent="0.35">
      <c r="A31" s="262">
        <v>5128</v>
      </c>
      <c r="B31" s="262" t="s">
        <v>1721</v>
      </c>
      <c r="C31" s="262" t="s">
        <v>1757</v>
      </c>
      <c r="D31" s="262" t="s">
        <v>1719</v>
      </c>
      <c r="E31" s="262" t="s">
        <v>1725</v>
      </c>
      <c r="F31" s="262">
        <v>256</v>
      </c>
      <c r="G31" s="262" t="s">
        <v>25</v>
      </c>
      <c r="H31" s="262" t="s">
        <v>1981</v>
      </c>
      <c r="I31" s="263" t="s">
        <v>1624</v>
      </c>
    </row>
    <row r="32" spans="1:9" ht="29.4" thickBot="1" x14ac:dyDescent="0.35">
      <c r="A32" s="262">
        <v>5167</v>
      </c>
      <c r="B32" s="262" t="s">
        <v>1659</v>
      </c>
      <c r="C32" s="262" t="s">
        <v>1758</v>
      </c>
      <c r="D32" s="262" t="s">
        <v>1719</v>
      </c>
      <c r="E32" s="262" t="s">
        <v>1723</v>
      </c>
      <c r="F32" s="262">
        <v>153</v>
      </c>
      <c r="G32" s="262" t="s">
        <v>1759</v>
      </c>
      <c r="H32" s="262" t="s">
        <v>2009</v>
      </c>
      <c r="I32" s="263" t="s">
        <v>1624</v>
      </c>
    </row>
    <row r="33" spans="1:9" ht="81" customHeight="1" thickBot="1" x14ac:dyDescent="0.35">
      <c r="A33" s="262">
        <v>5371</v>
      </c>
      <c r="B33" s="262" t="s">
        <v>1659</v>
      </c>
      <c r="C33" s="262" t="s">
        <v>1760</v>
      </c>
      <c r="D33" s="262" t="s">
        <v>1719</v>
      </c>
      <c r="E33" s="262" t="s">
        <v>1723</v>
      </c>
      <c r="F33" s="262">
        <v>153</v>
      </c>
      <c r="G33" s="262" t="s">
        <v>25</v>
      </c>
      <c r="H33" s="262" t="s">
        <v>1982</v>
      </c>
      <c r="I33" s="263" t="s">
        <v>1624</v>
      </c>
    </row>
    <row r="34" spans="1:9" ht="115.95" customHeight="1" thickBot="1" x14ac:dyDescent="0.35">
      <c r="A34" s="262">
        <v>5372</v>
      </c>
      <c r="B34" s="262" t="s">
        <v>1717</v>
      </c>
      <c r="C34" s="262" t="s">
        <v>1761</v>
      </c>
      <c r="D34" s="262" t="s">
        <v>1719</v>
      </c>
      <c r="E34" s="262" t="s">
        <v>1725</v>
      </c>
      <c r="F34" s="262">
        <v>91</v>
      </c>
      <c r="G34" s="262" t="s">
        <v>1726</v>
      </c>
      <c r="H34" s="262" t="s">
        <v>2012</v>
      </c>
      <c r="I34" s="263" t="s">
        <v>1624</v>
      </c>
    </row>
    <row r="35" spans="1:9" ht="101.4" thickBot="1" x14ac:dyDescent="0.35">
      <c r="A35" s="262">
        <v>5373</v>
      </c>
      <c r="B35" s="262" t="s">
        <v>1721</v>
      </c>
      <c r="C35" s="262" t="s">
        <v>1762</v>
      </c>
      <c r="D35" s="262" t="s">
        <v>1719</v>
      </c>
      <c r="E35" s="262" t="s">
        <v>1725</v>
      </c>
      <c r="F35" s="262">
        <v>781</v>
      </c>
      <c r="G35" s="262" t="s">
        <v>1726</v>
      </c>
      <c r="H35" s="262" t="s">
        <v>2038</v>
      </c>
      <c r="I35" s="263" t="s">
        <v>1624</v>
      </c>
    </row>
    <row r="36" spans="1:9" ht="29.4" thickBot="1" x14ac:dyDescent="0.35">
      <c r="A36" s="262">
        <v>5378</v>
      </c>
      <c r="B36" s="262" t="s">
        <v>1717</v>
      </c>
      <c r="C36" s="262" t="s">
        <v>1763</v>
      </c>
      <c r="D36" s="262" t="s">
        <v>1755</v>
      </c>
      <c r="E36" s="262" t="s">
        <v>25</v>
      </c>
      <c r="F36" s="262" t="s">
        <v>25</v>
      </c>
      <c r="G36" s="262" t="s">
        <v>25</v>
      </c>
      <c r="H36" s="262" t="s">
        <v>1983</v>
      </c>
      <c r="I36" s="263" t="s">
        <v>1624</v>
      </c>
    </row>
    <row r="37" spans="1:9" ht="58.2" thickBot="1" x14ac:dyDescent="0.35">
      <c r="A37" s="262">
        <v>5379</v>
      </c>
      <c r="B37" s="262" t="s">
        <v>1717</v>
      </c>
      <c r="C37" s="262" t="s">
        <v>1764</v>
      </c>
      <c r="D37" s="262" t="s">
        <v>1719</v>
      </c>
      <c r="E37" s="262" t="s">
        <v>1725</v>
      </c>
      <c r="F37" s="262">
        <v>88</v>
      </c>
      <c r="G37" s="262" t="s">
        <v>1726</v>
      </c>
      <c r="H37" s="262" t="s">
        <v>1984</v>
      </c>
      <c r="I37" s="263" t="s">
        <v>1624</v>
      </c>
    </row>
    <row r="38" spans="1:9" ht="288.60000000000002" thickBot="1" x14ac:dyDescent="0.35">
      <c r="A38" s="270">
        <v>5381</v>
      </c>
      <c r="B38" s="270" t="s">
        <v>1721</v>
      </c>
      <c r="C38" s="270" t="s">
        <v>1765</v>
      </c>
      <c r="D38" s="270" t="s">
        <v>1719</v>
      </c>
      <c r="E38" s="270" t="s">
        <v>1723</v>
      </c>
      <c r="F38" s="270">
        <v>26</v>
      </c>
      <c r="G38" s="270">
        <v>71</v>
      </c>
      <c r="H38" s="270" t="s">
        <v>3135</v>
      </c>
      <c r="I38" s="271" t="s">
        <v>1624</v>
      </c>
    </row>
    <row r="39" spans="1:9" ht="115.8" thickBot="1" x14ac:dyDescent="0.35">
      <c r="A39" s="262">
        <v>5382</v>
      </c>
      <c r="B39" s="262" t="s">
        <v>1721</v>
      </c>
      <c r="C39" s="262" t="s">
        <v>1766</v>
      </c>
      <c r="D39" s="262" t="s">
        <v>1719</v>
      </c>
      <c r="E39" s="262" t="s">
        <v>1725</v>
      </c>
      <c r="F39" s="262">
        <v>88</v>
      </c>
      <c r="G39" s="262" t="s">
        <v>1726</v>
      </c>
      <c r="H39" s="262" t="s">
        <v>1985</v>
      </c>
      <c r="I39" s="263" t="s">
        <v>1624</v>
      </c>
    </row>
    <row r="40" spans="1:9" ht="29.4" thickBot="1" x14ac:dyDescent="0.35">
      <c r="A40" s="262">
        <v>5475</v>
      </c>
      <c r="B40" s="262" t="s">
        <v>1659</v>
      </c>
      <c r="C40" s="262" t="s">
        <v>1767</v>
      </c>
      <c r="D40" s="262" t="s">
        <v>1719</v>
      </c>
      <c r="E40" s="262" t="s">
        <v>1723</v>
      </c>
      <c r="F40" s="262">
        <v>153</v>
      </c>
      <c r="G40" s="262" t="s">
        <v>25</v>
      </c>
      <c r="H40" s="262" t="s">
        <v>2013</v>
      </c>
      <c r="I40" s="263" t="s">
        <v>1624</v>
      </c>
    </row>
    <row r="41" spans="1:9" ht="38.4" customHeight="1" thickBot="1" x14ac:dyDescent="0.35">
      <c r="A41" s="262">
        <v>5477</v>
      </c>
      <c r="B41" s="262" t="s">
        <v>1747</v>
      </c>
      <c r="C41" s="262" t="s">
        <v>1768</v>
      </c>
      <c r="D41" s="262" t="s">
        <v>1719</v>
      </c>
      <c r="E41" s="262" t="s">
        <v>1723</v>
      </c>
      <c r="F41" s="262">
        <v>153</v>
      </c>
      <c r="G41" s="262" t="s">
        <v>25</v>
      </c>
      <c r="H41" s="262" t="s">
        <v>2014</v>
      </c>
      <c r="I41" s="263" t="s">
        <v>1624</v>
      </c>
    </row>
    <row r="42" spans="1:9" ht="43.8" thickBot="1" x14ac:dyDescent="0.35">
      <c r="A42" s="262">
        <v>5548</v>
      </c>
      <c r="B42" s="262" t="s">
        <v>1717</v>
      </c>
      <c r="C42" s="262" t="s">
        <v>1769</v>
      </c>
      <c r="D42" s="262" t="s">
        <v>1719</v>
      </c>
      <c r="E42" s="262" t="s">
        <v>1720</v>
      </c>
      <c r="F42" s="262">
        <v>474</v>
      </c>
      <c r="G42" s="262" t="s">
        <v>25</v>
      </c>
      <c r="H42" s="262" t="s">
        <v>1986</v>
      </c>
      <c r="I42" s="263" t="s">
        <v>1624</v>
      </c>
    </row>
    <row r="43" spans="1:9" ht="72.599999999999994" thickBot="1" x14ac:dyDescent="0.35">
      <c r="A43" s="262">
        <v>5549</v>
      </c>
      <c r="B43" s="262" t="s">
        <v>1721</v>
      </c>
      <c r="C43" s="262" t="s">
        <v>1770</v>
      </c>
      <c r="D43" s="262" t="s">
        <v>1719</v>
      </c>
      <c r="E43" s="262" t="s">
        <v>1723</v>
      </c>
      <c r="F43" s="262">
        <v>490</v>
      </c>
      <c r="G43" s="262" t="s">
        <v>25</v>
      </c>
      <c r="H43" s="262" t="s">
        <v>3110</v>
      </c>
      <c r="I43" s="263" t="s">
        <v>1624</v>
      </c>
    </row>
    <row r="44" spans="1:9" ht="58.2" customHeight="1" thickBot="1" x14ac:dyDescent="0.35">
      <c r="A44" s="262">
        <v>20110</v>
      </c>
      <c r="B44" s="262" t="s">
        <v>1721</v>
      </c>
      <c r="C44" s="262" t="s">
        <v>1771</v>
      </c>
      <c r="D44" s="262" t="s">
        <v>1719</v>
      </c>
      <c r="E44" s="262" t="s">
        <v>1725</v>
      </c>
      <c r="F44" s="262">
        <v>189</v>
      </c>
      <c r="G44" s="262" t="s">
        <v>25</v>
      </c>
      <c r="H44" s="262" t="s">
        <v>2015</v>
      </c>
      <c r="I44" s="263" t="s">
        <v>1624</v>
      </c>
    </row>
    <row r="45" spans="1:9" ht="29.4" thickBot="1" x14ac:dyDescent="0.35">
      <c r="A45" s="262">
        <v>20112</v>
      </c>
      <c r="B45" s="262" t="s">
        <v>1717</v>
      </c>
      <c r="C45" s="262" t="s">
        <v>1772</v>
      </c>
      <c r="D45" s="262" t="s">
        <v>1719</v>
      </c>
      <c r="E45" s="262" t="s">
        <v>1723</v>
      </c>
      <c r="F45" s="262">
        <v>153</v>
      </c>
      <c r="G45" s="262">
        <v>82</v>
      </c>
      <c r="H45" s="262" t="s">
        <v>3106</v>
      </c>
      <c r="I45" s="263" t="s">
        <v>1624</v>
      </c>
    </row>
    <row r="46" spans="1:9" ht="43.8" thickBot="1" x14ac:dyDescent="0.35">
      <c r="A46" s="262">
        <v>20114</v>
      </c>
      <c r="B46" s="262" t="s">
        <v>1717</v>
      </c>
      <c r="C46" s="262" t="s">
        <v>1773</v>
      </c>
      <c r="D46" s="262" t="s">
        <v>1719</v>
      </c>
      <c r="E46" s="262" t="s">
        <v>1725</v>
      </c>
      <c r="F46" s="262">
        <v>125</v>
      </c>
      <c r="G46" s="262" t="s">
        <v>1732</v>
      </c>
      <c r="H46" s="262" t="s">
        <v>1987</v>
      </c>
      <c r="I46" s="263" t="s">
        <v>1624</v>
      </c>
    </row>
    <row r="47" spans="1:9" ht="15" thickBot="1" x14ac:dyDescent="0.35">
      <c r="A47" s="262">
        <v>20115</v>
      </c>
      <c r="B47" s="262" t="s">
        <v>1717</v>
      </c>
      <c r="C47" s="262" t="s">
        <v>1774</v>
      </c>
      <c r="D47" s="262" t="s">
        <v>1719</v>
      </c>
      <c r="E47" s="262" t="s">
        <v>1723</v>
      </c>
      <c r="F47" s="270">
        <v>756</v>
      </c>
      <c r="G47" s="262" t="s">
        <v>25</v>
      </c>
      <c r="H47" s="262" t="s">
        <v>1988</v>
      </c>
      <c r="I47" s="263" t="s">
        <v>1624</v>
      </c>
    </row>
    <row r="48" spans="1:9" ht="87" thickBot="1" x14ac:dyDescent="0.35">
      <c r="A48" s="262">
        <v>20116</v>
      </c>
      <c r="B48" s="262" t="s">
        <v>1717</v>
      </c>
      <c r="C48" s="262" t="s">
        <v>1775</v>
      </c>
      <c r="D48" s="262" t="s">
        <v>1719</v>
      </c>
      <c r="E48" s="262" t="s">
        <v>1723</v>
      </c>
      <c r="F48" s="262">
        <v>122</v>
      </c>
      <c r="G48" s="262" t="s">
        <v>25</v>
      </c>
      <c r="H48" s="262" t="s">
        <v>2046</v>
      </c>
      <c r="I48" s="263" t="s">
        <v>1624</v>
      </c>
    </row>
    <row r="49" spans="1:9" ht="43.8" thickBot="1" x14ac:dyDescent="0.35">
      <c r="A49" s="262">
        <v>20117</v>
      </c>
      <c r="B49" s="262" t="s">
        <v>1659</v>
      </c>
      <c r="C49" s="262" t="s">
        <v>1776</v>
      </c>
      <c r="D49" s="262" t="s">
        <v>1719</v>
      </c>
      <c r="E49" s="262" t="s">
        <v>1720</v>
      </c>
      <c r="F49" s="262">
        <v>97</v>
      </c>
      <c r="G49" s="262" t="s">
        <v>25</v>
      </c>
      <c r="H49" s="262" t="s">
        <v>2016</v>
      </c>
      <c r="I49" s="263" t="s">
        <v>1624</v>
      </c>
    </row>
    <row r="50" spans="1:9" ht="15" thickBot="1" x14ac:dyDescent="0.35">
      <c r="A50" s="262">
        <v>20119</v>
      </c>
      <c r="B50" s="262" t="s">
        <v>1717</v>
      </c>
      <c r="C50" s="262" t="s">
        <v>1777</v>
      </c>
      <c r="D50" s="262" t="s">
        <v>1755</v>
      </c>
      <c r="E50" s="262" t="s">
        <v>25</v>
      </c>
      <c r="F50" s="262" t="s">
        <v>25</v>
      </c>
      <c r="G50" s="262" t="s">
        <v>25</v>
      </c>
      <c r="H50" s="262"/>
      <c r="I50" s="263" t="s">
        <v>1624</v>
      </c>
    </row>
    <row r="51" spans="1:9" ht="29.4" thickBot="1" x14ac:dyDescent="0.35">
      <c r="A51" s="262">
        <v>20120</v>
      </c>
      <c r="B51" s="262" t="s">
        <v>1721</v>
      </c>
      <c r="C51" s="262" t="s">
        <v>1778</v>
      </c>
      <c r="D51" s="262" t="s">
        <v>1719</v>
      </c>
      <c r="E51" s="262" t="s">
        <v>1720</v>
      </c>
      <c r="F51" s="262">
        <v>88</v>
      </c>
      <c r="G51" s="262" t="s">
        <v>1732</v>
      </c>
      <c r="H51" s="262"/>
      <c r="I51" s="263" t="s">
        <v>1624</v>
      </c>
    </row>
    <row r="52" spans="1:9" ht="216.6" thickBot="1" x14ac:dyDescent="0.35">
      <c r="A52" s="262">
        <v>20121</v>
      </c>
      <c r="B52" s="262" t="s">
        <v>1717</v>
      </c>
      <c r="C52" s="262" t="s">
        <v>1779</v>
      </c>
      <c r="D52" s="262" t="s">
        <v>1719</v>
      </c>
      <c r="E52" s="262" t="s">
        <v>1720</v>
      </c>
      <c r="F52" s="262">
        <v>97</v>
      </c>
      <c r="G52" s="262" t="s">
        <v>1726</v>
      </c>
      <c r="H52" s="262" t="s">
        <v>2017</v>
      </c>
      <c r="I52" s="263" t="s">
        <v>1624</v>
      </c>
    </row>
    <row r="53" spans="1:9" ht="173.4" thickBot="1" x14ac:dyDescent="0.35">
      <c r="A53" s="262">
        <v>20122</v>
      </c>
      <c r="B53" s="262" t="s">
        <v>1717</v>
      </c>
      <c r="C53" s="262" t="s">
        <v>1780</v>
      </c>
      <c r="D53" s="262" t="s">
        <v>1719</v>
      </c>
      <c r="E53" s="262" t="s">
        <v>1720</v>
      </c>
      <c r="F53" s="262">
        <v>97</v>
      </c>
      <c r="G53" s="262" t="s">
        <v>1726</v>
      </c>
      <c r="H53" s="262" t="s">
        <v>2018</v>
      </c>
      <c r="I53" s="263" t="s">
        <v>1624</v>
      </c>
    </row>
    <row r="54" spans="1:9" ht="72.599999999999994" thickBot="1" x14ac:dyDescent="0.35">
      <c r="A54" s="262">
        <v>20123</v>
      </c>
      <c r="B54" s="262" t="s">
        <v>1717</v>
      </c>
      <c r="C54" s="262" t="s">
        <v>1781</v>
      </c>
      <c r="D54" s="262" t="s">
        <v>1719</v>
      </c>
      <c r="E54" s="262" t="s">
        <v>1723</v>
      </c>
      <c r="F54" s="262">
        <v>183</v>
      </c>
      <c r="G54" s="262" t="s">
        <v>1726</v>
      </c>
      <c r="H54" s="262" t="s">
        <v>1989</v>
      </c>
      <c r="I54" s="263" t="s">
        <v>1624</v>
      </c>
    </row>
    <row r="55" spans="1:9" ht="58.2" thickBot="1" x14ac:dyDescent="0.35">
      <c r="A55" s="262">
        <v>20124</v>
      </c>
      <c r="B55" s="262" t="s">
        <v>1721</v>
      </c>
      <c r="C55" s="262" t="s">
        <v>1782</v>
      </c>
      <c r="D55" s="262" t="s">
        <v>1719</v>
      </c>
      <c r="E55" s="262" t="s">
        <v>1720</v>
      </c>
      <c r="F55" s="262">
        <v>187</v>
      </c>
      <c r="G55" s="262" t="s">
        <v>25</v>
      </c>
      <c r="H55" s="262" t="s">
        <v>1990</v>
      </c>
      <c r="I55" s="263" t="s">
        <v>1624</v>
      </c>
    </row>
    <row r="56" spans="1:9" ht="144.6" thickBot="1" x14ac:dyDescent="0.35">
      <c r="A56" s="262">
        <v>20125</v>
      </c>
      <c r="B56" s="262" t="s">
        <v>1747</v>
      </c>
      <c r="C56" s="262" t="s">
        <v>1783</v>
      </c>
      <c r="D56" s="262" t="s">
        <v>1719</v>
      </c>
      <c r="E56" s="262" t="s">
        <v>1725</v>
      </c>
      <c r="F56" s="262">
        <v>287</v>
      </c>
      <c r="G56" s="262" t="s">
        <v>25</v>
      </c>
      <c r="H56" s="262" t="s">
        <v>2019</v>
      </c>
      <c r="I56" s="263" t="s">
        <v>1624</v>
      </c>
    </row>
    <row r="57" spans="1:9" ht="29.4" thickBot="1" x14ac:dyDescent="0.35">
      <c r="A57" s="262">
        <v>20126</v>
      </c>
      <c r="B57" s="262" t="s">
        <v>1721</v>
      </c>
      <c r="C57" s="262" t="s">
        <v>1784</v>
      </c>
      <c r="D57" s="262" t="s">
        <v>1719</v>
      </c>
      <c r="E57" s="262" t="s">
        <v>1723</v>
      </c>
      <c r="F57" s="262">
        <v>232</v>
      </c>
      <c r="G57" s="262" t="s">
        <v>25</v>
      </c>
      <c r="H57" s="262" t="s">
        <v>2020</v>
      </c>
      <c r="I57" s="263" t="s">
        <v>1624</v>
      </c>
    </row>
    <row r="58" spans="1:9" ht="29.4" thickBot="1" x14ac:dyDescent="0.35">
      <c r="A58" s="262">
        <v>20128</v>
      </c>
      <c r="B58" s="262" t="s">
        <v>1717</v>
      </c>
      <c r="C58" s="262" t="s">
        <v>1785</v>
      </c>
      <c r="D58" s="262" t="s">
        <v>1719</v>
      </c>
      <c r="E58" s="262" t="s">
        <v>1720</v>
      </c>
      <c r="F58" s="262">
        <v>247</v>
      </c>
      <c r="G58" s="262" t="s">
        <v>25</v>
      </c>
      <c r="H58" s="262" t="s">
        <v>2021</v>
      </c>
      <c r="I58" s="263" t="s">
        <v>1624</v>
      </c>
    </row>
    <row r="59" spans="1:9" ht="70.95" customHeight="1" thickBot="1" x14ac:dyDescent="0.35">
      <c r="A59" s="268">
        <v>20129</v>
      </c>
      <c r="B59" s="268" t="s">
        <v>1747</v>
      </c>
      <c r="C59" s="268" t="s">
        <v>1786</v>
      </c>
      <c r="D59" s="268" t="s">
        <v>1719</v>
      </c>
      <c r="E59" s="268" t="s">
        <v>1725</v>
      </c>
      <c r="F59" s="268">
        <v>254</v>
      </c>
      <c r="G59" s="268" t="s">
        <v>25</v>
      </c>
      <c r="H59" s="268" t="s">
        <v>3087</v>
      </c>
      <c r="I59" s="269" t="s">
        <v>1624</v>
      </c>
    </row>
    <row r="60" spans="1:9" ht="72" customHeight="1" thickBot="1" x14ac:dyDescent="0.35">
      <c r="A60" s="268">
        <v>20130</v>
      </c>
      <c r="B60" s="268" t="s">
        <v>1747</v>
      </c>
      <c r="C60" s="268" t="s">
        <v>1787</v>
      </c>
      <c r="D60" s="268" t="s">
        <v>1719</v>
      </c>
      <c r="E60" s="268" t="s">
        <v>1725</v>
      </c>
      <c r="F60" s="268">
        <v>254</v>
      </c>
      <c r="G60" s="268" t="s">
        <v>25</v>
      </c>
      <c r="H60" s="268" t="s">
        <v>3088</v>
      </c>
      <c r="I60" s="269" t="s">
        <v>1624</v>
      </c>
    </row>
    <row r="61" spans="1:9" ht="58.2" thickBot="1" x14ac:dyDescent="0.35">
      <c r="A61" s="262">
        <v>20131</v>
      </c>
      <c r="B61" s="262" t="s">
        <v>1721</v>
      </c>
      <c r="C61" s="262" t="s">
        <v>1788</v>
      </c>
      <c r="D61" s="262" t="s">
        <v>1719</v>
      </c>
      <c r="E61" s="262" t="s">
        <v>1720</v>
      </c>
      <c r="F61" s="262">
        <v>455</v>
      </c>
      <c r="G61" s="262" t="s">
        <v>25</v>
      </c>
      <c r="H61" s="262" t="s">
        <v>2022</v>
      </c>
      <c r="I61" s="263" t="s">
        <v>1624</v>
      </c>
    </row>
    <row r="62" spans="1:9" ht="29.4" thickBot="1" x14ac:dyDescent="0.35">
      <c r="A62" s="262">
        <v>20133</v>
      </c>
      <c r="B62" s="262" t="s">
        <v>1717</v>
      </c>
      <c r="C62" s="262" t="s">
        <v>1789</v>
      </c>
      <c r="D62" s="262" t="s">
        <v>1719</v>
      </c>
      <c r="E62" s="262" t="s">
        <v>1720</v>
      </c>
      <c r="F62" s="262">
        <v>286</v>
      </c>
      <c r="G62" s="262" t="s">
        <v>25</v>
      </c>
      <c r="H62" s="262"/>
      <c r="I62" s="263" t="s">
        <v>1624</v>
      </c>
    </row>
    <row r="63" spans="1:9" ht="29.4" thickBot="1" x14ac:dyDescent="0.35">
      <c r="A63" s="262">
        <v>20136</v>
      </c>
      <c r="B63" s="262" t="s">
        <v>1721</v>
      </c>
      <c r="C63" s="262" t="s">
        <v>1790</v>
      </c>
      <c r="D63" s="262" t="s">
        <v>1719</v>
      </c>
      <c r="E63" s="262" t="s">
        <v>1725</v>
      </c>
      <c r="F63" s="262">
        <v>456</v>
      </c>
      <c r="G63" s="262" t="s">
        <v>25</v>
      </c>
      <c r="H63" s="262" t="s">
        <v>2023</v>
      </c>
      <c r="I63" s="263" t="s">
        <v>1624</v>
      </c>
    </row>
    <row r="64" spans="1:9" ht="15" thickBot="1" x14ac:dyDescent="0.35">
      <c r="A64" s="262">
        <v>20140</v>
      </c>
      <c r="B64" s="262" t="s">
        <v>1747</v>
      </c>
      <c r="C64" s="262" t="s">
        <v>1791</v>
      </c>
      <c r="D64" s="262" t="s">
        <v>1719</v>
      </c>
      <c r="E64" s="262" t="s">
        <v>1720</v>
      </c>
      <c r="F64" s="262">
        <v>189</v>
      </c>
      <c r="G64" s="262" t="s">
        <v>25</v>
      </c>
      <c r="H64" s="262"/>
      <c r="I64" s="263" t="s">
        <v>1624</v>
      </c>
    </row>
    <row r="65" spans="1:9" ht="101.4" thickBot="1" x14ac:dyDescent="0.35">
      <c r="A65" s="262">
        <v>20142</v>
      </c>
      <c r="B65" s="262" t="s">
        <v>1717</v>
      </c>
      <c r="C65" s="262" t="s">
        <v>1792</v>
      </c>
      <c r="D65" s="262" t="s">
        <v>1719</v>
      </c>
      <c r="E65" s="262" t="s">
        <v>1725</v>
      </c>
      <c r="F65" s="262">
        <v>158</v>
      </c>
      <c r="G65" s="262" t="s">
        <v>1732</v>
      </c>
      <c r="H65" s="262" t="s">
        <v>1991</v>
      </c>
      <c r="I65" s="263" t="s">
        <v>1624</v>
      </c>
    </row>
    <row r="66" spans="1:9" ht="115.8" thickBot="1" x14ac:dyDescent="0.35">
      <c r="A66" s="262">
        <v>20143</v>
      </c>
      <c r="B66" s="262" t="s">
        <v>1717</v>
      </c>
      <c r="C66" s="262" t="s">
        <v>1793</v>
      </c>
      <c r="D66" s="262" t="s">
        <v>1719</v>
      </c>
      <c r="E66" s="262" t="s">
        <v>1723</v>
      </c>
      <c r="F66" s="262">
        <v>187</v>
      </c>
      <c r="G66" s="262" t="s">
        <v>25</v>
      </c>
      <c r="H66" s="262" t="s">
        <v>2024</v>
      </c>
      <c r="I66" s="263" t="s">
        <v>1614</v>
      </c>
    </row>
    <row r="67" spans="1:9" ht="29.4" thickBot="1" x14ac:dyDescent="0.35">
      <c r="A67" s="262">
        <v>20144</v>
      </c>
      <c r="B67" s="262" t="s">
        <v>1717</v>
      </c>
      <c r="C67" s="262" t="s">
        <v>1794</v>
      </c>
      <c r="D67" s="262" t="s">
        <v>1719</v>
      </c>
      <c r="E67" s="262" t="s">
        <v>1720</v>
      </c>
      <c r="F67" s="262">
        <v>188</v>
      </c>
      <c r="G67" s="262" t="s">
        <v>25</v>
      </c>
      <c r="H67" s="262" t="s">
        <v>1992</v>
      </c>
      <c r="I67" s="263" t="s">
        <v>1624</v>
      </c>
    </row>
    <row r="68" spans="1:9" ht="15" thickBot="1" x14ac:dyDescent="0.35">
      <c r="A68" s="262">
        <v>20145</v>
      </c>
      <c r="B68" s="262" t="s">
        <v>1721</v>
      </c>
      <c r="C68" s="262" t="s">
        <v>1795</v>
      </c>
      <c r="D68" s="262" t="s">
        <v>1719</v>
      </c>
      <c r="E68" s="262" t="s">
        <v>1725</v>
      </c>
      <c r="F68" s="262">
        <v>233</v>
      </c>
      <c r="G68" s="262" t="s">
        <v>25</v>
      </c>
      <c r="H68" s="262"/>
      <c r="I68" s="263" t="s">
        <v>1624</v>
      </c>
    </row>
    <row r="69" spans="1:9" ht="29.4" thickBot="1" x14ac:dyDescent="0.35">
      <c r="A69" s="262">
        <v>20146</v>
      </c>
      <c r="B69" s="262" t="s">
        <v>1721</v>
      </c>
      <c r="C69" s="262" t="s">
        <v>1796</v>
      </c>
      <c r="D69" s="262" t="s">
        <v>1719</v>
      </c>
      <c r="E69" s="262" t="s">
        <v>1723</v>
      </c>
      <c r="F69" s="262">
        <v>455</v>
      </c>
      <c r="G69" s="262" t="s">
        <v>25</v>
      </c>
      <c r="H69" s="262" t="s">
        <v>1993</v>
      </c>
      <c r="I69" s="263" t="s">
        <v>1624</v>
      </c>
    </row>
    <row r="70" spans="1:9" ht="187.8" thickBot="1" x14ac:dyDescent="0.35">
      <c r="A70" s="262">
        <v>20147</v>
      </c>
      <c r="B70" s="262" t="s">
        <v>1717</v>
      </c>
      <c r="C70" s="262" t="s">
        <v>1797</v>
      </c>
      <c r="D70" s="262" t="s">
        <v>1755</v>
      </c>
      <c r="E70" s="262" t="s">
        <v>25</v>
      </c>
      <c r="F70" s="262" t="s">
        <v>25</v>
      </c>
      <c r="G70" s="262" t="s">
        <v>25</v>
      </c>
      <c r="H70" s="262" t="s">
        <v>2034</v>
      </c>
      <c r="I70" s="263" t="s">
        <v>1624</v>
      </c>
    </row>
    <row r="71" spans="1:9" ht="130.19999999999999" thickBot="1" x14ac:dyDescent="0.35">
      <c r="A71" s="262">
        <v>20148</v>
      </c>
      <c r="B71" s="262" t="s">
        <v>1747</v>
      </c>
      <c r="C71" s="262" t="s">
        <v>1798</v>
      </c>
      <c r="D71" s="262" t="s">
        <v>1719</v>
      </c>
      <c r="E71" s="262" t="s">
        <v>1725</v>
      </c>
      <c r="F71" s="262">
        <v>448</v>
      </c>
      <c r="G71" s="262" t="s">
        <v>25</v>
      </c>
      <c r="H71" s="262" t="s">
        <v>1994</v>
      </c>
      <c r="I71" s="263" t="s">
        <v>1624</v>
      </c>
    </row>
    <row r="72" spans="1:9" ht="72.599999999999994" thickBot="1" x14ac:dyDescent="0.35">
      <c r="A72" s="262">
        <v>20149</v>
      </c>
      <c r="B72" s="262" t="s">
        <v>1721</v>
      </c>
      <c r="C72" s="262" t="s">
        <v>1799</v>
      </c>
      <c r="D72" s="262" t="s">
        <v>1719</v>
      </c>
      <c r="E72" s="262" t="s">
        <v>1720</v>
      </c>
      <c r="F72" s="262">
        <v>255</v>
      </c>
      <c r="G72" s="262" t="s">
        <v>25</v>
      </c>
      <c r="H72" s="262" t="s">
        <v>1995</v>
      </c>
      <c r="I72" s="263" t="s">
        <v>1624</v>
      </c>
    </row>
    <row r="73" spans="1:9" ht="43.8" thickBot="1" x14ac:dyDescent="0.35">
      <c r="A73" s="262">
        <v>20150</v>
      </c>
      <c r="B73" s="262" t="s">
        <v>1721</v>
      </c>
      <c r="C73" s="262" t="s">
        <v>1800</v>
      </c>
      <c r="D73" s="262" t="s">
        <v>1719</v>
      </c>
      <c r="E73" s="262" t="s">
        <v>1725</v>
      </c>
      <c r="F73" s="262">
        <v>232</v>
      </c>
      <c r="G73" s="262" t="s">
        <v>25</v>
      </c>
      <c r="H73" s="262" t="s">
        <v>1996</v>
      </c>
      <c r="I73" s="263" t="s">
        <v>1624</v>
      </c>
    </row>
    <row r="74" spans="1:9" ht="43.8" thickBot="1" x14ac:dyDescent="0.35">
      <c r="A74" s="262">
        <v>20151</v>
      </c>
      <c r="B74" s="262" t="s">
        <v>1721</v>
      </c>
      <c r="C74" s="262" t="s">
        <v>1801</v>
      </c>
      <c r="D74" s="262" t="s">
        <v>1719</v>
      </c>
      <c r="E74" s="262" t="s">
        <v>1720</v>
      </c>
      <c r="F74" s="262">
        <v>255</v>
      </c>
      <c r="G74" s="262" t="s">
        <v>25</v>
      </c>
      <c r="H74" s="262" t="s">
        <v>1997</v>
      </c>
      <c r="I74" s="263" t="s">
        <v>1624</v>
      </c>
    </row>
    <row r="75" spans="1:9" ht="43.8" thickBot="1" x14ac:dyDescent="0.35">
      <c r="A75" s="262">
        <v>20152</v>
      </c>
      <c r="B75" s="262" t="s">
        <v>1721</v>
      </c>
      <c r="C75" s="262" t="s">
        <v>1802</v>
      </c>
      <c r="D75" s="262" t="s">
        <v>1719</v>
      </c>
      <c r="E75" s="262" t="s">
        <v>1725</v>
      </c>
      <c r="F75" s="262">
        <v>455</v>
      </c>
      <c r="G75" s="262" t="s">
        <v>25</v>
      </c>
      <c r="H75" s="262" t="s">
        <v>2026</v>
      </c>
      <c r="I75" s="263" t="s">
        <v>1624</v>
      </c>
    </row>
    <row r="76" spans="1:9" ht="43.8" thickBot="1" x14ac:dyDescent="0.35">
      <c r="A76" s="262">
        <v>20153</v>
      </c>
      <c r="B76" s="262" t="s">
        <v>1717</v>
      </c>
      <c r="C76" s="262" t="s">
        <v>1803</v>
      </c>
      <c r="D76" s="262" t="s">
        <v>1719</v>
      </c>
      <c r="E76" s="262" t="s">
        <v>1725</v>
      </c>
      <c r="F76" s="262">
        <v>454</v>
      </c>
      <c r="G76" s="262" t="s">
        <v>25</v>
      </c>
      <c r="H76" s="262" t="s">
        <v>2027</v>
      </c>
      <c r="I76" s="263" t="s">
        <v>1624</v>
      </c>
    </row>
    <row r="77" spans="1:9" ht="115.8" thickBot="1" x14ac:dyDescent="0.35">
      <c r="A77" s="262">
        <v>20154</v>
      </c>
      <c r="B77" s="262" t="s">
        <v>1727</v>
      </c>
      <c r="C77" s="262" t="s">
        <v>1804</v>
      </c>
      <c r="D77" s="262" t="s">
        <v>1719</v>
      </c>
      <c r="E77" s="262" t="s">
        <v>1725</v>
      </c>
      <c r="F77" s="262">
        <v>244</v>
      </c>
      <c r="G77" s="262" t="s">
        <v>25</v>
      </c>
      <c r="H77" s="262" t="s">
        <v>1998</v>
      </c>
      <c r="I77" s="263" t="s">
        <v>1624</v>
      </c>
    </row>
    <row r="78" spans="1:9" ht="49.95" customHeight="1" thickBot="1" x14ac:dyDescent="0.35">
      <c r="A78" s="262">
        <v>20155</v>
      </c>
      <c r="B78" s="262" t="s">
        <v>1717</v>
      </c>
      <c r="C78" s="262" t="s">
        <v>1805</v>
      </c>
      <c r="D78" s="262" t="s">
        <v>1719</v>
      </c>
      <c r="E78" s="262" t="s">
        <v>1725</v>
      </c>
      <c r="F78" s="262">
        <v>86</v>
      </c>
      <c r="G78" s="262" t="s">
        <v>25</v>
      </c>
      <c r="H78" s="262" t="s">
        <v>2025</v>
      </c>
      <c r="I78" s="263" t="s">
        <v>1624</v>
      </c>
    </row>
    <row r="79" spans="1:9" ht="43.8" thickBot="1" x14ac:dyDescent="0.35">
      <c r="A79" s="262">
        <v>20156</v>
      </c>
      <c r="B79" s="262" t="s">
        <v>1727</v>
      </c>
      <c r="C79" s="262" t="s">
        <v>1806</v>
      </c>
      <c r="D79" s="262" t="s">
        <v>1719</v>
      </c>
      <c r="E79" s="262" t="s">
        <v>1723</v>
      </c>
      <c r="F79" s="262">
        <v>244</v>
      </c>
      <c r="G79" s="262" t="s">
        <v>25</v>
      </c>
      <c r="H79" s="262" t="s">
        <v>1999</v>
      </c>
      <c r="I79" s="263" t="s">
        <v>1624</v>
      </c>
    </row>
    <row r="80" spans="1:9" ht="29.4" thickBot="1" x14ac:dyDescent="0.35">
      <c r="A80" s="262">
        <v>20166</v>
      </c>
      <c r="B80" s="262" t="s">
        <v>1717</v>
      </c>
      <c r="C80" s="262" t="s">
        <v>1807</v>
      </c>
      <c r="D80" s="262" t="s">
        <v>1719</v>
      </c>
      <c r="E80" s="262" t="s">
        <v>1723</v>
      </c>
      <c r="F80" s="262">
        <v>454</v>
      </c>
      <c r="G80" s="262" t="s">
        <v>25</v>
      </c>
      <c r="H80" s="262" t="s">
        <v>2000</v>
      </c>
      <c r="I80" s="263" t="s">
        <v>1624</v>
      </c>
    </row>
    <row r="81" spans="1:9" ht="58.2" thickBot="1" x14ac:dyDescent="0.35">
      <c r="A81" s="262">
        <v>20168</v>
      </c>
      <c r="B81" s="262" t="s">
        <v>1727</v>
      </c>
      <c r="C81" s="262" t="s">
        <v>1808</v>
      </c>
      <c r="D81" s="262" t="s">
        <v>1719</v>
      </c>
      <c r="E81" s="262" t="s">
        <v>1725</v>
      </c>
      <c r="F81" s="262" t="s">
        <v>25</v>
      </c>
      <c r="G81" s="262" t="s">
        <v>25</v>
      </c>
      <c r="H81" s="262" t="s">
        <v>2028</v>
      </c>
      <c r="I81" s="263" t="s">
        <v>1624</v>
      </c>
    </row>
    <row r="82" spans="1:9" ht="115.8" thickBot="1" x14ac:dyDescent="0.35">
      <c r="A82" s="262">
        <v>20169</v>
      </c>
      <c r="B82" s="262" t="s">
        <v>1745</v>
      </c>
      <c r="C82" s="262" t="s">
        <v>1809</v>
      </c>
      <c r="D82" s="262" t="s">
        <v>1719</v>
      </c>
      <c r="E82" s="262" t="s">
        <v>1725</v>
      </c>
      <c r="F82" s="262">
        <v>727</v>
      </c>
      <c r="G82" s="262" t="s">
        <v>25</v>
      </c>
      <c r="H82" s="262" t="s">
        <v>2001</v>
      </c>
      <c r="I82" s="263" t="s">
        <v>1624</v>
      </c>
    </row>
    <row r="83" spans="1:9" ht="187.2" customHeight="1" thickBot="1" x14ac:dyDescent="0.35">
      <c r="A83" s="262">
        <v>20173</v>
      </c>
      <c r="B83" s="262" t="s">
        <v>1810</v>
      </c>
      <c r="C83" s="262" t="s">
        <v>1811</v>
      </c>
      <c r="D83" s="262" t="s">
        <v>1755</v>
      </c>
      <c r="E83" s="262" t="s">
        <v>25</v>
      </c>
      <c r="F83" s="262" t="s">
        <v>25</v>
      </c>
      <c r="G83" s="262" t="s">
        <v>25</v>
      </c>
      <c r="H83" s="262" t="s">
        <v>2002</v>
      </c>
      <c r="I83" s="263" t="s">
        <v>1624</v>
      </c>
    </row>
    <row r="84" spans="1:9" ht="15" thickBot="1" x14ac:dyDescent="0.35">
      <c r="A84" s="262">
        <v>20174</v>
      </c>
      <c r="B84" s="262" t="s">
        <v>1721</v>
      </c>
      <c r="C84" s="262" t="s">
        <v>1812</v>
      </c>
      <c r="D84" s="262" t="s">
        <v>1719</v>
      </c>
      <c r="E84" s="262" t="s">
        <v>1725</v>
      </c>
      <c r="F84" s="262">
        <v>454</v>
      </c>
      <c r="G84" s="262" t="s">
        <v>25</v>
      </c>
      <c r="H84" s="262"/>
      <c r="I84" s="263" t="s">
        <v>1624</v>
      </c>
    </row>
    <row r="85" spans="1:9" ht="43.8" thickBot="1" x14ac:dyDescent="0.35">
      <c r="A85" s="262">
        <v>20179</v>
      </c>
      <c r="B85" s="262" t="s">
        <v>1721</v>
      </c>
      <c r="C85" s="262" t="s">
        <v>1813</v>
      </c>
      <c r="D85" s="262" t="s">
        <v>1719</v>
      </c>
      <c r="E85" s="262" t="s">
        <v>1723</v>
      </c>
      <c r="F85" s="262">
        <v>231</v>
      </c>
      <c r="G85" s="262" t="s">
        <v>25</v>
      </c>
      <c r="H85" s="262" t="s">
        <v>2003</v>
      </c>
      <c r="I85" s="263" t="s">
        <v>1624</v>
      </c>
    </row>
    <row r="86" spans="1:9" ht="15" thickBot="1" x14ac:dyDescent="0.35">
      <c r="A86" s="262">
        <v>20300</v>
      </c>
      <c r="B86" s="262" t="s">
        <v>1721</v>
      </c>
      <c r="C86" s="262" t="s">
        <v>1814</v>
      </c>
      <c r="D86" s="262" t="s">
        <v>1719</v>
      </c>
      <c r="E86" s="262" t="s">
        <v>1723</v>
      </c>
      <c r="F86" s="262">
        <v>465</v>
      </c>
      <c r="G86" s="262" t="s">
        <v>25</v>
      </c>
      <c r="H86" s="262" t="s">
        <v>3111</v>
      </c>
      <c r="I86" s="263" t="s">
        <v>1624</v>
      </c>
    </row>
    <row r="87" spans="1:9" ht="15" thickBot="1" x14ac:dyDescent="0.35">
      <c r="A87" s="262">
        <v>20703</v>
      </c>
      <c r="B87" s="262" t="s">
        <v>1717</v>
      </c>
      <c r="C87" s="262" t="s">
        <v>1815</v>
      </c>
      <c r="D87" s="262" t="s">
        <v>1719</v>
      </c>
      <c r="E87" s="262" t="s">
        <v>1720</v>
      </c>
      <c r="F87" s="262">
        <v>122</v>
      </c>
      <c r="G87" s="262" t="s">
        <v>25</v>
      </c>
      <c r="H87" s="262"/>
      <c r="I87" s="263" t="s">
        <v>1624</v>
      </c>
    </row>
    <row r="88" spans="1:9" ht="43.8" thickBot="1" x14ac:dyDescent="0.35">
      <c r="A88" s="262">
        <v>20900</v>
      </c>
      <c r="B88" s="262" t="s">
        <v>1717</v>
      </c>
      <c r="C88" s="262" t="s">
        <v>1816</v>
      </c>
      <c r="D88" s="262" t="s">
        <v>1719</v>
      </c>
      <c r="E88" s="262" t="s">
        <v>1725</v>
      </c>
      <c r="F88" s="262">
        <v>535</v>
      </c>
      <c r="G88" s="262" t="s">
        <v>25</v>
      </c>
      <c r="H88" s="262" t="s">
        <v>2004</v>
      </c>
      <c r="I88" s="263" t="s">
        <v>1614</v>
      </c>
    </row>
    <row r="89" spans="1:9" ht="245.4" thickBot="1" x14ac:dyDescent="0.35">
      <c r="A89" s="262">
        <v>20902</v>
      </c>
      <c r="B89" s="262" t="s">
        <v>1717</v>
      </c>
      <c r="C89" s="262" t="s">
        <v>1817</v>
      </c>
      <c r="D89" s="262" t="s">
        <v>1719</v>
      </c>
      <c r="E89" s="262" t="s">
        <v>1720</v>
      </c>
      <c r="F89" s="262">
        <v>54</v>
      </c>
      <c r="G89" s="262" t="s">
        <v>25</v>
      </c>
      <c r="H89" s="270" t="s">
        <v>3139</v>
      </c>
      <c r="I89" s="263" t="s">
        <v>1624</v>
      </c>
    </row>
    <row r="92" spans="1:9" ht="15" thickBot="1" x14ac:dyDescent="0.35"/>
    <row r="93" spans="1:9" ht="101.4" thickBot="1" x14ac:dyDescent="0.35">
      <c r="A93" s="251" t="s">
        <v>2050</v>
      </c>
      <c r="B93" s="251" t="s">
        <v>1711</v>
      </c>
      <c r="C93" s="251" t="s">
        <v>1712</v>
      </c>
      <c r="D93" s="251" t="s">
        <v>1713</v>
      </c>
      <c r="E93" s="251" t="s">
        <v>1714</v>
      </c>
      <c r="F93" s="251" t="s">
        <v>1715</v>
      </c>
      <c r="G93" s="251" t="s">
        <v>1716</v>
      </c>
      <c r="H93" s="251"/>
      <c r="I93" s="251" t="s">
        <v>2049</v>
      </c>
    </row>
    <row r="94" spans="1:9" ht="15" thickBot="1" x14ac:dyDescent="0.35">
      <c r="A94" s="252">
        <v>1002</v>
      </c>
      <c r="B94" s="252" t="s">
        <v>1717</v>
      </c>
      <c r="C94" s="252" t="s">
        <v>2068</v>
      </c>
      <c r="D94" s="252" t="s">
        <v>2048</v>
      </c>
      <c r="E94" s="252" t="s">
        <v>25</v>
      </c>
      <c r="F94" s="252" t="s">
        <v>25</v>
      </c>
      <c r="G94" s="252" t="s">
        <v>25</v>
      </c>
      <c r="H94" s="252"/>
      <c r="I94" s="252" t="s">
        <v>1614</v>
      </c>
    </row>
    <row r="95" spans="1:9" ht="15" thickBot="1" x14ac:dyDescent="0.35">
      <c r="A95" s="252">
        <v>1003</v>
      </c>
      <c r="B95" s="252" t="s">
        <v>1717</v>
      </c>
      <c r="C95" s="252" t="s">
        <v>2151</v>
      </c>
      <c r="D95" s="252" t="s">
        <v>2048</v>
      </c>
      <c r="E95" s="252" t="s">
        <v>25</v>
      </c>
      <c r="F95" s="252" t="s">
        <v>25</v>
      </c>
      <c r="G95" s="252" t="s">
        <v>25</v>
      </c>
      <c r="H95" s="252"/>
      <c r="I95" s="252" t="s">
        <v>1614</v>
      </c>
    </row>
    <row r="96" spans="1:9" ht="15" thickBot="1" x14ac:dyDescent="0.35">
      <c r="A96" s="252">
        <v>1012</v>
      </c>
      <c r="B96" s="252" t="s">
        <v>1721</v>
      </c>
      <c r="C96" s="252" t="s">
        <v>2168</v>
      </c>
      <c r="D96" s="252" t="s">
        <v>2048</v>
      </c>
      <c r="E96" s="252" t="s">
        <v>25</v>
      </c>
      <c r="F96" s="252" t="s">
        <v>25</v>
      </c>
      <c r="G96" s="252" t="s">
        <v>25</v>
      </c>
      <c r="H96" s="252"/>
      <c r="I96" s="252" t="s">
        <v>1614</v>
      </c>
    </row>
    <row r="97" spans="1:9" ht="15" thickBot="1" x14ac:dyDescent="0.35">
      <c r="A97" s="252">
        <v>1013</v>
      </c>
      <c r="B97" s="252" t="s">
        <v>1721</v>
      </c>
      <c r="C97" s="252" t="s">
        <v>2069</v>
      </c>
      <c r="D97" s="252" t="s">
        <v>2048</v>
      </c>
      <c r="E97" s="252" t="s">
        <v>25</v>
      </c>
      <c r="F97" s="252" t="s">
        <v>25</v>
      </c>
      <c r="G97" s="252" t="s">
        <v>25</v>
      </c>
      <c r="H97" s="252"/>
      <c r="I97" s="252" t="s">
        <v>1614</v>
      </c>
    </row>
    <row r="98" spans="1:9" ht="15" thickBot="1" x14ac:dyDescent="0.35">
      <c r="A98" s="252">
        <v>1015</v>
      </c>
      <c r="B98" s="252" t="s">
        <v>1721</v>
      </c>
      <c r="C98" s="252" t="s">
        <v>2070</v>
      </c>
      <c r="D98" s="252" t="s">
        <v>2048</v>
      </c>
      <c r="E98" s="252" t="s">
        <v>25</v>
      </c>
      <c r="F98" s="252" t="s">
        <v>25</v>
      </c>
      <c r="G98" s="252" t="s">
        <v>25</v>
      </c>
      <c r="H98" s="252"/>
      <c r="I98" s="252" t="s">
        <v>1614</v>
      </c>
    </row>
    <row r="99" spans="1:9" ht="15" thickBot="1" x14ac:dyDescent="0.35">
      <c r="A99" s="252">
        <v>1016</v>
      </c>
      <c r="B99" s="252" t="s">
        <v>1721</v>
      </c>
      <c r="C99" s="252" t="s">
        <v>2079</v>
      </c>
      <c r="D99" s="252" t="s">
        <v>2048</v>
      </c>
      <c r="E99" s="252" t="s">
        <v>25</v>
      </c>
      <c r="F99" s="252" t="s">
        <v>25</v>
      </c>
      <c r="G99" s="252" t="s">
        <v>25</v>
      </c>
      <c r="H99" s="252"/>
      <c r="I99" s="252" t="s">
        <v>1614</v>
      </c>
    </row>
    <row r="100" spans="1:9" ht="15" thickBot="1" x14ac:dyDescent="0.35">
      <c r="A100" s="252">
        <v>1017</v>
      </c>
      <c r="B100" s="252" t="s">
        <v>1721</v>
      </c>
      <c r="C100" s="252" t="s">
        <v>2080</v>
      </c>
      <c r="D100" s="252" t="s">
        <v>2048</v>
      </c>
      <c r="E100" s="252" t="s">
        <v>25</v>
      </c>
      <c r="F100" s="252" t="s">
        <v>25</v>
      </c>
      <c r="G100" s="252" t="s">
        <v>25</v>
      </c>
      <c r="H100" s="252"/>
      <c r="I100" s="252" t="s">
        <v>1614</v>
      </c>
    </row>
    <row r="101" spans="1:9" ht="15" thickBot="1" x14ac:dyDescent="0.35">
      <c r="A101" s="252">
        <v>1018</v>
      </c>
      <c r="B101" s="252" t="s">
        <v>1721</v>
      </c>
      <c r="C101" s="252" t="s">
        <v>2081</v>
      </c>
      <c r="D101" s="252" t="s">
        <v>2048</v>
      </c>
      <c r="E101" s="252" t="s">
        <v>25</v>
      </c>
      <c r="F101" s="252" t="s">
        <v>25</v>
      </c>
      <c r="G101" s="252" t="s">
        <v>25</v>
      </c>
      <c r="H101" s="252"/>
      <c r="I101" s="252" t="s">
        <v>1614</v>
      </c>
    </row>
    <row r="102" spans="1:9" ht="15" thickBot="1" x14ac:dyDescent="0.35">
      <c r="A102" s="252">
        <v>1019</v>
      </c>
      <c r="B102" s="252" t="s">
        <v>1727</v>
      </c>
      <c r="C102" s="252" t="s">
        <v>2071</v>
      </c>
      <c r="D102" s="252" t="s">
        <v>2048</v>
      </c>
      <c r="E102" s="252" t="s">
        <v>25</v>
      </c>
      <c r="F102" s="252" t="s">
        <v>25</v>
      </c>
      <c r="G102" s="252" t="s">
        <v>25</v>
      </c>
      <c r="H102" s="252"/>
      <c r="I102" s="252" t="s">
        <v>1614</v>
      </c>
    </row>
    <row r="103" spans="1:9" ht="15" thickBot="1" x14ac:dyDescent="0.35">
      <c r="A103" s="252">
        <v>1020</v>
      </c>
      <c r="B103" s="252" t="s">
        <v>1717</v>
      </c>
      <c r="C103" s="252" t="s">
        <v>2072</v>
      </c>
      <c r="D103" s="252" t="s">
        <v>2048</v>
      </c>
      <c r="E103" s="252" t="s">
        <v>25</v>
      </c>
      <c r="F103" s="252" t="s">
        <v>25</v>
      </c>
      <c r="G103" s="252" t="s">
        <v>25</v>
      </c>
      <c r="H103" s="252"/>
      <c r="I103" s="252" t="s">
        <v>1614</v>
      </c>
    </row>
    <row r="104" spans="1:9" ht="15" thickBot="1" x14ac:dyDescent="0.35">
      <c r="A104" s="252">
        <v>1026</v>
      </c>
      <c r="B104" s="252" t="s">
        <v>1721</v>
      </c>
      <c r="C104" s="252" t="s">
        <v>2073</v>
      </c>
      <c r="D104" s="252" t="s">
        <v>2048</v>
      </c>
      <c r="E104" s="252" t="s">
        <v>25</v>
      </c>
      <c r="F104" s="252" t="s">
        <v>25</v>
      </c>
      <c r="G104" s="252" t="s">
        <v>25</v>
      </c>
      <c r="H104" s="252"/>
      <c r="I104" s="252" t="s">
        <v>1614</v>
      </c>
    </row>
    <row r="105" spans="1:9" ht="29.4" thickBot="1" x14ac:dyDescent="0.35">
      <c r="A105" s="252">
        <v>1040</v>
      </c>
      <c r="B105" s="252" t="s">
        <v>1747</v>
      </c>
      <c r="C105" s="252" t="s">
        <v>2059</v>
      </c>
      <c r="D105" s="252" t="s">
        <v>2048</v>
      </c>
      <c r="E105" s="252" t="s">
        <v>25</v>
      </c>
      <c r="F105" s="252" t="s">
        <v>25</v>
      </c>
      <c r="G105" s="252" t="s">
        <v>25</v>
      </c>
      <c r="H105" s="252"/>
      <c r="I105" s="252" t="s">
        <v>1614</v>
      </c>
    </row>
    <row r="106" spans="1:9" ht="15" thickBot="1" x14ac:dyDescent="0.35">
      <c r="A106" s="252">
        <v>1042</v>
      </c>
      <c r="B106" s="252" t="s">
        <v>1721</v>
      </c>
      <c r="C106" s="252" t="s">
        <v>2074</v>
      </c>
      <c r="D106" s="252" t="s">
        <v>2048</v>
      </c>
      <c r="E106" s="252" t="s">
        <v>25</v>
      </c>
      <c r="F106" s="252" t="s">
        <v>25</v>
      </c>
      <c r="G106" s="252" t="s">
        <v>25</v>
      </c>
      <c r="H106" s="252"/>
      <c r="I106" s="252" t="s">
        <v>1614</v>
      </c>
    </row>
    <row r="107" spans="1:9" ht="15" thickBot="1" x14ac:dyDescent="0.35">
      <c r="A107" s="252">
        <v>1070</v>
      </c>
      <c r="B107" s="252" t="s">
        <v>1721</v>
      </c>
      <c r="C107" s="252" t="s">
        <v>2075</v>
      </c>
      <c r="D107" s="252" t="s">
        <v>2048</v>
      </c>
      <c r="E107" s="252" t="s">
        <v>25</v>
      </c>
      <c r="F107" s="252" t="s">
        <v>25</v>
      </c>
      <c r="G107" s="252" t="s">
        <v>25</v>
      </c>
      <c r="H107" s="252"/>
      <c r="I107" s="252" t="s">
        <v>1614</v>
      </c>
    </row>
    <row r="108" spans="1:9" ht="15" thickBot="1" x14ac:dyDescent="0.35">
      <c r="A108" s="255">
        <v>1091</v>
      </c>
      <c r="B108" s="255" t="s">
        <v>1745</v>
      </c>
      <c r="C108" s="255" t="s">
        <v>2158</v>
      </c>
      <c r="D108" s="255" t="s">
        <v>2048</v>
      </c>
      <c r="E108" s="255" t="s">
        <v>25</v>
      </c>
      <c r="F108" s="252" t="s">
        <v>25</v>
      </c>
      <c r="G108" s="252" t="s">
        <v>25</v>
      </c>
      <c r="H108" s="252"/>
      <c r="I108" s="252" t="s">
        <v>1614</v>
      </c>
    </row>
    <row r="109" spans="1:9" ht="15" thickBot="1" x14ac:dyDescent="0.35">
      <c r="A109" s="252">
        <v>1095</v>
      </c>
      <c r="B109" s="252" t="s">
        <v>1717</v>
      </c>
      <c r="C109" s="252" t="s">
        <v>2052</v>
      </c>
      <c r="D109" s="252" t="s">
        <v>2048</v>
      </c>
      <c r="E109" s="252" t="s">
        <v>25</v>
      </c>
      <c r="F109" s="252" t="s">
        <v>25</v>
      </c>
      <c r="G109" s="252" t="s">
        <v>25</v>
      </c>
      <c r="H109" s="252"/>
      <c r="I109" s="252" t="s">
        <v>1614</v>
      </c>
    </row>
    <row r="110" spans="1:9" ht="15" thickBot="1" x14ac:dyDescent="0.35">
      <c r="A110" s="252">
        <v>1097</v>
      </c>
      <c r="B110" s="252" t="s">
        <v>1717</v>
      </c>
      <c r="C110" s="252" t="s">
        <v>2076</v>
      </c>
      <c r="D110" s="252" t="s">
        <v>2048</v>
      </c>
      <c r="E110" s="252" t="s">
        <v>25</v>
      </c>
      <c r="F110" s="252" t="s">
        <v>25</v>
      </c>
      <c r="G110" s="252" t="s">
        <v>25</v>
      </c>
      <c r="H110" s="252"/>
      <c r="I110" s="252" t="s">
        <v>1614</v>
      </c>
    </row>
    <row r="111" spans="1:9" ht="15" thickBot="1" x14ac:dyDescent="0.35">
      <c r="A111" s="252">
        <v>1098</v>
      </c>
      <c r="B111" s="252" t="s">
        <v>1717</v>
      </c>
      <c r="C111" s="252" t="s">
        <v>2077</v>
      </c>
      <c r="D111" s="252" t="s">
        <v>2048</v>
      </c>
      <c r="E111" s="252" t="s">
        <v>25</v>
      </c>
      <c r="F111" s="252" t="s">
        <v>25</v>
      </c>
      <c r="G111" s="252" t="s">
        <v>25</v>
      </c>
      <c r="H111" s="252"/>
      <c r="I111" s="252" t="s">
        <v>1614</v>
      </c>
    </row>
    <row r="112" spans="1:9" ht="15" thickBot="1" x14ac:dyDescent="0.35">
      <c r="A112" s="252">
        <v>1111</v>
      </c>
      <c r="B112" s="252" t="s">
        <v>1721</v>
      </c>
      <c r="C112" s="252" t="s">
        <v>2082</v>
      </c>
      <c r="D112" s="252" t="s">
        <v>2048</v>
      </c>
      <c r="E112" s="252" t="s">
        <v>25</v>
      </c>
      <c r="F112" s="252" t="s">
        <v>25</v>
      </c>
      <c r="G112" s="252" t="s">
        <v>25</v>
      </c>
      <c r="H112" s="252"/>
      <c r="I112" s="252" t="s">
        <v>1614</v>
      </c>
    </row>
    <row r="113" spans="1:9" ht="15" thickBot="1" x14ac:dyDescent="0.35">
      <c r="A113" s="252">
        <v>1112</v>
      </c>
      <c r="B113" s="252" t="s">
        <v>1721</v>
      </c>
      <c r="C113" s="252" t="s">
        <v>2078</v>
      </c>
      <c r="D113" s="252" t="s">
        <v>2048</v>
      </c>
      <c r="E113" s="252" t="s">
        <v>25</v>
      </c>
      <c r="F113" s="252" t="s">
        <v>25</v>
      </c>
      <c r="G113" s="252" t="s">
        <v>25</v>
      </c>
      <c r="H113" s="252"/>
      <c r="I113" s="252" t="s">
        <v>1614</v>
      </c>
    </row>
    <row r="114" spans="1:9" ht="15" thickBot="1" x14ac:dyDescent="0.35">
      <c r="A114" s="252">
        <v>1136</v>
      </c>
      <c r="B114" s="252" t="s">
        <v>1745</v>
      </c>
      <c r="C114" s="252" t="s">
        <v>2053</v>
      </c>
      <c r="D114" s="252" t="s">
        <v>2048</v>
      </c>
      <c r="E114" s="252" t="s">
        <v>25</v>
      </c>
      <c r="F114" s="252" t="s">
        <v>25</v>
      </c>
      <c r="G114" s="252" t="s">
        <v>25</v>
      </c>
      <c r="H114" s="252"/>
      <c r="I114" s="252" t="s">
        <v>1614</v>
      </c>
    </row>
    <row r="115" spans="1:9" ht="15" thickBot="1" x14ac:dyDescent="0.35">
      <c r="A115" s="252">
        <v>1147</v>
      </c>
      <c r="B115" s="252" t="s">
        <v>1745</v>
      </c>
      <c r="C115" s="252" t="s">
        <v>2083</v>
      </c>
      <c r="D115" s="252" t="s">
        <v>2048</v>
      </c>
      <c r="E115" s="252" t="s">
        <v>25</v>
      </c>
      <c r="F115" s="252" t="s">
        <v>25</v>
      </c>
      <c r="G115" s="252" t="s">
        <v>25</v>
      </c>
      <c r="H115" s="252"/>
      <c r="I115" s="252" t="s">
        <v>1614</v>
      </c>
    </row>
    <row r="116" spans="1:9" ht="15" thickBot="1" x14ac:dyDescent="0.35">
      <c r="A116" s="252">
        <v>1219</v>
      </c>
      <c r="B116" s="252" t="s">
        <v>1717</v>
      </c>
      <c r="C116" s="252" t="s">
        <v>2054</v>
      </c>
      <c r="D116" s="252" t="s">
        <v>2048</v>
      </c>
      <c r="E116" s="252" t="s">
        <v>25</v>
      </c>
      <c r="F116" s="252" t="s">
        <v>25</v>
      </c>
      <c r="G116" s="252" t="s">
        <v>25</v>
      </c>
      <c r="H116" s="252"/>
      <c r="I116" s="252" t="s">
        <v>1614</v>
      </c>
    </row>
    <row r="117" spans="1:9" ht="15" thickBot="1" x14ac:dyDescent="0.35">
      <c r="A117" s="252">
        <v>1234</v>
      </c>
      <c r="B117" s="252" t="s">
        <v>1717</v>
      </c>
      <c r="C117" s="252" t="s">
        <v>2084</v>
      </c>
      <c r="D117" s="252" t="s">
        <v>2048</v>
      </c>
      <c r="E117" s="252" t="s">
        <v>25</v>
      </c>
      <c r="F117" s="252" t="s">
        <v>25</v>
      </c>
      <c r="G117" s="252" t="s">
        <v>25</v>
      </c>
      <c r="H117" s="252"/>
      <c r="I117" s="252" t="s">
        <v>1614</v>
      </c>
    </row>
    <row r="118" spans="1:9" ht="15" thickBot="1" x14ac:dyDescent="0.35">
      <c r="A118" s="252">
        <v>1363</v>
      </c>
      <c r="B118" s="252" t="s">
        <v>1745</v>
      </c>
      <c r="C118" s="252" t="s">
        <v>2085</v>
      </c>
      <c r="D118" s="252" t="s">
        <v>2048</v>
      </c>
      <c r="E118" s="252" t="s">
        <v>25</v>
      </c>
      <c r="F118" s="252" t="s">
        <v>25</v>
      </c>
      <c r="G118" s="252" t="s">
        <v>25</v>
      </c>
      <c r="H118" s="252"/>
      <c r="I118" s="252" t="s">
        <v>1614</v>
      </c>
    </row>
    <row r="119" spans="1:9" ht="15" thickBot="1" x14ac:dyDescent="0.35">
      <c r="A119" s="252">
        <v>1403</v>
      </c>
      <c r="B119" s="252" t="s">
        <v>1745</v>
      </c>
      <c r="C119" s="252" t="s">
        <v>2085</v>
      </c>
      <c r="D119" s="252" t="s">
        <v>2048</v>
      </c>
      <c r="E119" s="252" t="s">
        <v>25</v>
      </c>
      <c r="F119" s="252" t="s">
        <v>25</v>
      </c>
      <c r="G119" s="252" t="s">
        <v>25</v>
      </c>
      <c r="H119" s="252"/>
      <c r="I119" s="252" t="s">
        <v>1614</v>
      </c>
    </row>
    <row r="120" spans="1:9" ht="15" thickBot="1" x14ac:dyDescent="0.35">
      <c r="A120" s="252">
        <v>1405</v>
      </c>
      <c r="B120" s="252" t="s">
        <v>1745</v>
      </c>
      <c r="C120" s="252" t="s">
        <v>2148</v>
      </c>
      <c r="D120" s="252" t="s">
        <v>2048</v>
      </c>
      <c r="E120" s="252" t="s">
        <v>25</v>
      </c>
      <c r="F120" s="252" t="s">
        <v>25</v>
      </c>
      <c r="G120" s="252" t="s">
        <v>25</v>
      </c>
      <c r="H120" s="252"/>
      <c r="I120" s="252" t="s">
        <v>1624</v>
      </c>
    </row>
    <row r="121" spans="1:9" ht="15" thickBot="1" x14ac:dyDescent="0.35">
      <c r="A121" s="252">
        <v>1407</v>
      </c>
      <c r="B121" s="252" t="s">
        <v>1717</v>
      </c>
      <c r="C121" s="252" t="s">
        <v>2086</v>
      </c>
      <c r="D121" s="252" t="s">
        <v>2048</v>
      </c>
      <c r="E121" s="252" t="s">
        <v>25</v>
      </c>
      <c r="F121" s="252" t="s">
        <v>25</v>
      </c>
      <c r="G121" s="252" t="s">
        <v>25</v>
      </c>
      <c r="H121" s="252"/>
      <c r="I121" s="252" t="s">
        <v>1614</v>
      </c>
    </row>
    <row r="122" spans="1:9" ht="15" thickBot="1" x14ac:dyDescent="0.35">
      <c r="A122" s="252">
        <v>1408</v>
      </c>
      <c r="B122" s="252" t="s">
        <v>1717</v>
      </c>
      <c r="C122" s="252" t="s">
        <v>2063</v>
      </c>
      <c r="D122" s="252" t="s">
        <v>2048</v>
      </c>
      <c r="E122" s="252" t="s">
        <v>25</v>
      </c>
      <c r="F122" s="252" t="s">
        <v>25</v>
      </c>
      <c r="G122" s="252" t="s">
        <v>25</v>
      </c>
      <c r="H122" s="252"/>
      <c r="I122" s="252" t="s">
        <v>1614</v>
      </c>
    </row>
    <row r="123" spans="1:9" ht="15" thickBot="1" x14ac:dyDescent="0.35">
      <c r="A123" s="252">
        <v>1421</v>
      </c>
      <c r="B123" s="252" t="s">
        <v>1717</v>
      </c>
      <c r="C123" s="252" t="s">
        <v>2087</v>
      </c>
      <c r="D123" s="252" t="s">
        <v>2048</v>
      </c>
      <c r="E123" s="252" t="s">
        <v>25</v>
      </c>
      <c r="F123" s="252" t="s">
        <v>25</v>
      </c>
      <c r="G123" s="252" t="s">
        <v>25</v>
      </c>
      <c r="H123" s="252"/>
      <c r="I123" s="252" t="s">
        <v>1624</v>
      </c>
    </row>
    <row r="124" spans="1:9" ht="15" thickBot="1" x14ac:dyDescent="0.35">
      <c r="A124" s="252">
        <v>1423</v>
      </c>
      <c r="B124" s="252" t="s">
        <v>1717</v>
      </c>
      <c r="C124" s="252" t="s">
        <v>2157</v>
      </c>
      <c r="D124" s="252" t="s">
        <v>2048</v>
      </c>
      <c r="E124" s="252" t="s">
        <v>25</v>
      </c>
      <c r="F124" s="252" t="s">
        <v>25</v>
      </c>
      <c r="G124" s="252" t="s">
        <v>25</v>
      </c>
      <c r="H124" s="252"/>
      <c r="I124" s="252" t="s">
        <v>1624</v>
      </c>
    </row>
    <row r="125" spans="1:9" ht="15" thickBot="1" x14ac:dyDescent="0.35">
      <c r="A125" s="252">
        <v>1428</v>
      </c>
      <c r="B125" s="252" t="s">
        <v>1717</v>
      </c>
      <c r="C125" s="252" t="s">
        <v>1740</v>
      </c>
      <c r="D125" s="252" t="s">
        <v>2048</v>
      </c>
      <c r="E125" s="252" t="s">
        <v>25</v>
      </c>
      <c r="F125" s="252" t="s">
        <v>25</v>
      </c>
      <c r="G125" s="252" t="s">
        <v>25</v>
      </c>
      <c r="H125" s="252"/>
      <c r="I125" s="252" t="s">
        <v>1614</v>
      </c>
    </row>
    <row r="126" spans="1:9" ht="15" thickBot="1" x14ac:dyDescent="0.35">
      <c r="A126" s="252">
        <v>1444</v>
      </c>
      <c r="B126" s="252" t="s">
        <v>1717</v>
      </c>
      <c r="C126" s="252" t="s">
        <v>1763</v>
      </c>
      <c r="D126" s="252" t="s">
        <v>2048</v>
      </c>
      <c r="E126" s="252" t="s">
        <v>25</v>
      </c>
      <c r="F126" s="252" t="s">
        <v>25</v>
      </c>
      <c r="G126" s="252" t="s">
        <v>25</v>
      </c>
      <c r="H126" s="252"/>
      <c r="I126" s="252" t="s">
        <v>1614</v>
      </c>
    </row>
    <row r="127" spans="1:9" ht="15" thickBot="1" x14ac:dyDescent="0.35">
      <c r="A127" s="252">
        <v>1445</v>
      </c>
      <c r="B127" s="252" t="s">
        <v>1747</v>
      </c>
      <c r="C127" s="252" t="s">
        <v>2088</v>
      </c>
      <c r="D127" s="252" t="s">
        <v>2048</v>
      </c>
      <c r="E127" s="252" t="s">
        <v>25</v>
      </c>
      <c r="F127" s="252" t="s">
        <v>25</v>
      </c>
      <c r="G127" s="252" t="s">
        <v>25</v>
      </c>
      <c r="H127" s="252"/>
      <c r="I127" s="252" t="s">
        <v>1614</v>
      </c>
    </row>
    <row r="128" spans="1:9" ht="15" thickBot="1" x14ac:dyDescent="0.35">
      <c r="A128" s="252">
        <v>1452</v>
      </c>
      <c r="B128" s="252" t="s">
        <v>1717</v>
      </c>
      <c r="C128" s="252" t="s">
        <v>2040</v>
      </c>
      <c r="D128" s="252" t="s">
        <v>2048</v>
      </c>
      <c r="E128" s="252" t="s">
        <v>25</v>
      </c>
      <c r="F128" s="252" t="s">
        <v>25</v>
      </c>
      <c r="G128" s="252" t="s">
        <v>25</v>
      </c>
      <c r="H128" s="252"/>
      <c r="I128" s="252" t="s">
        <v>1614</v>
      </c>
    </row>
    <row r="129" spans="1:9" ht="15" thickBot="1" x14ac:dyDescent="0.35">
      <c r="A129" s="252">
        <v>1453</v>
      </c>
      <c r="B129" s="252" t="s">
        <v>1721</v>
      </c>
      <c r="C129" s="252" t="s">
        <v>2089</v>
      </c>
      <c r="D129" s="252" t="s">
        <v>2048</v>
      </c>
      <c r="E129" s="252" t="s">
        <v>25</v>
      </c>
      <c r="F129" s="252" t="s">
        <v>25</v>
      </c>
      <c r="G129" s="252" t="s">
        <v>25</v>
      </c>
      <c r="H129" s="252"/>
      <c r="I129" s="253" t="s">
        <v>1624</v>
      </c>
    </row>
    <row r="130" spans="1:9" ht="29.4" thickBot="1" x14ac:dyDescent="0.35">
      <c r="A130" s="252">
        <v>1454</v>
      </c>
      <c r="B130" s="252" t="s">
        <v>1745</v>
      </c>
      <c r="C130" s="252" t="s">
        <v>2060</v>
      </c>
      <c r="D130" s="252" t="s">
        <v>2048</v>
      </c>
      <c r="E130" s="252" t="s">
        <v>25</v>
      </c>
      <c r="F130" s="252" t="s">
        <v>25</v>
      </c>
      <c r="G130" s="252" t="s">
        <v>25</v>
      </c>
      <c r="H130" s="252"/>
      <c r="I130" s="253" t="s">
        <v>1624</v>
      </c>
    </row>
    <row r="131" spans="1:9" ht="15" thickBot="1" x14ac:dyDescent="0.35">
      <c r="A131" s="252">
        <v>1455</v>
      </c>
      <c r="B131" s="252" t="s">
        <v>1745</v>
      </c>
      <c r="C131" s="252" t="s">
        <v>2090</v>
      </c>
      <c r="D131" s="252" t="s">
        <v>2048</v>
      </c>
      <c r="E131" s="252" t="s">
        <v>25</v>
      </c>
      <c r="F131" s="252" t="s">
        <v>25</v>
      </c>
      <c r="G131" s="252" t="s">
        <v>25</v>
      </c>
      <c r="H131" s="252"/>
      <c r="I131" s="253" t="s">
        <v>1614</v>
      </c>
    </row>
    <row r="132" spans="1:9" ht="15" thickBot="1" x14ac:dyDescent="0.35">
      <c r="A132" s="252">
        <v>1457</v>
      </c>
      <c r="B132" s="252" t="s">
        <v>1717</v>
      </c>
      <c r="C132" s="252" t="s">
        <v>2091</v>
      </c>
      <c r="D132" s="252" t="s">
        <v>2048</v>
      </c>
      <c r="E132" s="252" t="s">
        <v>25</v>
      </c>
      <c r="F132" s="252" t="s">
        <v>25</v>
      </c>
      <c r="G132" s="252" t="s">
        <v>25</v>
      </c>
      <c r="H132" s="252"/>
      <c r="I132" s="253" t="s">
        <v>1614</v>
      </c>
    </row>
    <row r="133" spans="1:9" ht="15" thickBot="1" x14ac:dyDescent="0.35">
      <c r="A133" s="252">
        <v>1462</v>
      </c>
      <c r="B133" s="252" t="s">
        <v>1747</v>
      </c>
      <c r="C133" s="252" t="s">
        <v>2055</v>
      </c>
      <c r="D133" s="252" t="s">
        <v>2048</v>
      </c>
      <c r="E133" s="252" t="s">
        <v>25</v>
      </c>
      <c r="F133" s="252" t="s">
        <v>25</v>
      </c>
      <c r="G133" s="252" t="s">
        <v>25</v>
      </c>
      <c r="H133" s="252"/>
      <c r="I133" s="253" t="s">
        <v>1614</v>
      </c>
    </row>
    <row r="134" spans="1:9" ht="15" thickBot="1" x14ac:dyDescent="0.35">
      <c r="A134" s="252">
        <v>1468</v>
      </c>
      <c r="B134" s="252" t="s">
        <v>1717</v>
      </c>
      <c r="C134" s="252" t="s">
        <v>2067</v>
      </c>
      <c r="D134" s="252" t="s">
        <v>2048</v>
      </c>
      <c r="E134" s="252" t="s">
        <v>25</v>
      </c>
      <c r="F134" s="252" t="s">
        <v>25</v>
      </c>
      <c r="G134" s="252" t="s">
        <v>25</v>
      </c>
      <c r="H134" s="252"/>
      <c r="I134" s="253" t="s">
        <v>1614</v>
      </c>
    </row>
    <row r="135" spans="1:9" ht="15" thickBot="1" x14ac:dyDescent="0.35">
      <c r="A135" s="252">
        <v>1470</v>
      </c>
      <c r="B135" s="252" t="s">
        <v>1747</v>
      </c>
      <c r="C135" s="252" t="s">
        <v>2092</v>
      </c>
      <c r="D135" s="252" t="s">
        <v>2048</v>
      </c>
      <c r="E135" s="252" t="s">
        <v>25</v>
      </c>
      <c r="F135" s="252" t="s">
        <v>25</v>
      </c>
      <c r="G135" s="252" t="s">
        <v>25</v>
      </c>
      <c r="H135" s="252"/>
      <c r="I135" s="253" t="s">
        <v>1614</v>
      </c>
    </row>
    <row r="136" spans="1:9" ht="15" thickBot="1" x14ac:dyDescent="0.35">
      <c r="A136" s="252">
        <v>1471</v>
      </c>
      <c r="B136" s="252" t="s">
        <v>1721</v>
      </c>
      <c r="C136" s="252" t="s">
        <v>2093</v>
      </c>
      <c r="D136" s="252" t="s">
        <v>2048</v>
      </c>
      <c r="E136" s="252" t="s">
        <v>25</v>
      </c>
      <c r="F136" s="252" t="s">
        <v>25</v>
      </c>
      <c r="G136" s="252" t="s">
        <v>25</v>
      </c>
      <c r="H136" s="252"/>
      <c r="I136" s="253" t="s">
        <v>1624</v>
      </c>
    </row>
    <row r="137" spans="1:9" ht="15" thickBot="1" x14ac:dyDescent="0.35">
      <c r="A137" s="252">
        <v>1472</v>
      </c>
      <c r="B137" s="252" t="s">
        <v>1721</v>
      </c>
      <c r="C137" s="252" t="s">
        <v>2094</v>
      </c>
      <c r="D137" s="252" t="s">
        <v>2048</v>
      </c>
      <c r="E137" s="252" t="s">
        <v>25</v>
      </c>
      <c r="F137" s="252" t="s">
        <v>25</v>
      </c>
      <c r="G137" s="252" t="s">
        <v>25</v>
      </c>
      <c r="H137" s="252"/>
      <c r="I137" s="253" t="s">
        <v>1614</v>
      </c>
    </row>
    <row r="138" spans="1:9" ht="15" thickBot="1" x14ac:dyDescent="0.35">
      <c r="A138" s="252">
        <v>1473</v>
      </c>
      <c r="B138" s="252" t="s">
        <v>1721</v>
      </c>
      <c r="C138" s="252" t="s">
        <v>2095</v>
      </c>
      <c r="D138" s="252" t="s">
        <v>2048</v>
      </c>
      <c r="E138" s="252" t="s">
        <v>25</v>
      </c>
      <c r="F138" s="252" t="s">
        <v>25</v>
      </c>
      <c r="G138" s="252" t="s">
        <v>25</v>
      </c>
      <c r="H138" s="252"/>
      <c r="I138" s="253" t="s">
        <v>1614</v>
      </c>
    </row>
    <row r="139" spans="1:9" ht="15" thickBot="1" x14ac:dyDescent="0.35">
      <c r="A139" s="252">
        <v>1474</v>
      </c>
      <c r="B139" s="252" t="s">
        <v>1721</v>
      </c>
      <c r="C139" s="252" t="s">
        <v>2096</v>
      </c>
      <c r="D139" s="252" t="s">
        <v>2048</v>
      </c>
      <c r="E139" s="252" t="s">
        <v>25</v>
      </c>
      <c r="F139" s="252" t="s">
        <v>25</v>
      </c>
      <c r="G139" s="252" t="s">
        <v>25</v>
      </c>
      <c r="H139" s="252"/>
      <c r="I139" s="253" t="s">
        <v>1614</v>
      </c>
    </row>
    <row r="140" spans="1:9" ht="15" thickBot="1" x14ac:dyDescent="0.35">
      <c r="A140" s="252">
        <v>1475</v>
      </c>
      <c r="B140" s="252" t="s">
        <v>1721</v>
      </c>
      <c r="C140" s="252" t="s">
        <v>2097</v>
      </c>
      <c r="D140" s="252" t="s">
        <v>2048</v>
      </c>
      <c r="E140" s="252" t="s">
        <v>25</v>
      </c>
      <c r="F140" s="252" t="s">
        <v>25</v>
      </c>
      <c r="G140" s="252" t="s">
        <v>25</v>
      </c>
      <c r="H140" s="252"/>
      <c r="I140" s="253" t="s">
        <v>1614</v>
      </c>
    </row>
    <row r="141" spans="1:9" ht="15" thickBot="1" x14ac:dyDescent="0.35">
      <c r="A141" s="252">
        <v>1476</v>
      </c>
      <c r="B141" s="252" t="s">
        <v>1721</v>
      </c>
      <c r="C141" s="252" t="s">
        <v>2098</v>
      </c>
      <c r="D141" s="252" t="s">
        <v>2048</v>
      </c>
      <c r="E141" s="252" t="s">
        <v>25</v>
      </c>
      <c r="F141" s="252" t="s">
        <v>25</v>
      </c>
      <c r="G141" s="252" t="s">
        <v>25</v>
      </c>
      <c r="H141" s="252"/>
      <c r="I141" s="253" t="s">
        <v>1614</v>
      </c>
    </row>
    <row r="142" spans="1:9" ht="15" thickBot="1" x14ac:dyDescent="0.35">
      <c r="A142" s="252">
        <v>1477</v>
      </c>
      <c r="B142" s="252" t="s">
        <v>1721</v>
      </c>
      <c r="C142" s="252" t="s">
        <v>2099</v>
      </c>
      <c r="D142" s="252" t="s">
        <v>2048</v>
      </c>
      <c r="E142" s="252" t="s">
        <v>25</v>
      </c>
      <c r="F142" s="252" t="s">
        <v>25</v>
      </c>
      <c r="G142" s="252" t="s">
        <v>25</v>
      </c>
      <c r="H142" s="252"/>
      <c r="I142" s="253" t="s">
        <v>1614</v>
      </c>
    </row>
    <row r="143" spans="1:9" ht="15" thickBot="1" x14ac:dyDescent="0.35">
      <c r="A143" s="252">
        <v>1481</v>
      </c>
      <c r="B143" s="252" t="s">
        <v>1721</v>
      </c>
      <c r="C143" s="252" t="s">
        <v>2100</v>
      </c>
      <c r="D143" s="252" t="s">
        <v>2048</v>
      </c>
      <c r="E143" s="252" t="s">
        <v>25</v>
      </c>
      <c r="F143" s="252" t="s">
        <v>25</v>
      </c>
      <c r="G143" s="252" t="s">
        <v>25</v>
      </c>
      <c r="H143" s="252"/>
      <c r="I143" s="253" t="s">
        <v>1624</v>
      </c>
    </row>
    <row r="144" spans="1:9" ht="30.6" customHeight="1" thickBot="1" x14ac:dyDescent="0.35">
      <c r="A144" s="252">
        <v>1485</v>
      </c>
      <c r="B144" s="252" t="s">
        <v>1721</v>
      </c>
      <c r="C144" s="252" t="s">
        <v>2101</v>
      </c>
      <c r="D144" s="252" t="s">
        <v>2048</v>
      </c>
      <c r="E144" s="252" t="s">
        <v>25</v>
      </c>
      <c r="F144" s="252" t="s">
        <v>25</v>
      </c>
      <c r="G144" s="252" t="s">
        <v>25</v>
      </c>
      <c r="H144" s="252"/>
      <c r="I144" s="253" t="s">
        <v>1614</v>
      </c>
    </row>
    <row r="145" spans="1:9" ht="15" thickBot="1" x14ac:dyDescent="0.35">
      <c r="A145" s="252">
        <v>1493</v>
      </c>
      <c r="B145" s="252" t="s">
        <v>1717</v>
      </c>
      <c r="C145" s="252" t="s">
        <v>2102</v>
      </c>
      <c r="D145" s="252" t="s">
        <v>2048</v>
      </c>
      <c r="E145" s="252" t="s">
        <v>25</v>
      </c>
      <c r="F145" s="252" t="s">
        <v>25</v>
      </c>
      <c r="G145" s="252" t="s">
        <v>25</v>
      </c>
      <c r="H145" s="252"/>
      <c r="I145" s="253" t="s">
        <v>1614</v>
      </c>
    </row>
    <row r="146" spans="1:9" ht="15" thickBot="1" x14ac:dyDescent="0.35">
      <c r="A146" s="252">
        <v>1494</v>
      </c>
      <c r="B146" s="252" t="s">
        <v>1721</v>
      </c>
      <c r="C146" s="252" t="s">
        <v>2103</v>
      </c>
      <c r="D146" s="252" t="s">
        <v>2048</v>
      </c>
      <c r="E146" s="252" t="s">
        <v>25</v>
      </c>
      <c r="F146" s="252" t="s">
        <v>25</v>
      </c>
      <c r="G146" s="252" t="s">
        <v>25</v>
      </c>
      <c r="H146" s="252"/>
      <c r="I146" s="253" t="s">
        <v>1614</v>
      </c>
    </row>
    <row r="147" spans="1:9" ht="15" thickBot="1" x14ac:dyDescent="0.35">
      <c r="A147" s="252">
        <v>1495</v>
      </c>
      <c r="B147" s="252" t="s">
        <v>1721</v>
      </c>
      <c r="C147" s="252" t="s">
        <v>2104</v>
      </c>
      <c r="D147" s="252" t="s">
        <v>2048</v>
      </c>
      <c r="E147" s="252" t="s">
        <v>25</v>
      </c>
      <c r="F147" s="252" t="s">
        <v>25</v>
      </c>
      <c r="G147" s="252" t="s">
        <v>25</v>
      </c>
      <c r="H147" s="252"/>
      <c r="I147" s="253" t="s">
        <v>1614</v>
      </c>
    </row>
    <row r="148" spans="1:9" ht="15" thickBot="1" x14ac:dyDescent="0.35">
      <c r="A148" s="252">
        <v>1496</v>
      </c>
      <c r="B148" s="252" t="s">
        <v>1721</v>
      </c>
      <c r="C148" s="252" t="s">
        <v>2105</v>
      </c>
      <c r="D148" s="252" t="s">
        <v>2048</v>
      </c>
      <c r="E148" s="252" t="s">
        <v>25</v>
      </c>
      <c r="F148" s="252" t="s">
        <v>25</v>
      </c>
      <c r="G148" s="252" t="s">
        <v>25</v>
      </c>
      <c r="H148" s="252"/>
      <c r="I148" s="253" t="s">
        <v>1614</v>
      </c>
    </row>
    <row r="149" spans="1:9" ht="15" thickBot="1" x14ac:dyDescent="0.35">
      <c r="A149" s="252">
        <v>1517</v>
      </c>
      <c r="B149" s="252" t="s">
        <v>1659</v>
      </c>
      <c r="C149" s="252" t="s">
        <v>2041</v>
      </c>
      <c r="D149" s="252" t="s">
        <v>2048</v>
      </c>
      <c r="E149" s="252" t="s">
        <v>25</v>
      </c>
      <c r="F149" s="252" t="s">
        <v>25</v>
      </c>
      <c r="G149" s="252" t="s">
        <v>25</v>
      </c>
      <c r="H149" s="252"/>
      <c r="I149" s="253" t="s">
        <v>1614</v>
      </c>
    </row>
    <row r="150" spans="1:9" ht="15" thickBot="1" x14ac:dyDescent="0.35">
      <c r="A150" s="252">
        <v>1541</v>
      </c>
      <c r="B150" s="252" t="s">
        <v>1721</v>
      </c>
      <c r="C150" s="252" t="s">
        <v>2106</v>
      </c>
      <c r="D150" s="252" t="s">
        <v>2048</v>
      </c>
      <c r="E150" s="252" t="s">
        <v>25</v>
      </c>
      <c r="F150" s="252" t="s">
        <v>25</v>
      </c>
      <c r="G150" s="252" t="s">
        <v>25</v>
      </c>
      <c r="H150" s="252"/>
      <c r="I150" s="253" t="s">
        <v>1614</v>
      </c>
    </row>
    <row r="151" spans="1:9" ht="15" thickBot="1" x14ac:dyDescent="0.35">
      <c r="A151" s="252">
        <v>1542</v>
      </c>
      <c r="B151" s="252" t="s">
        <v>1721</v>
      </c>
      <c r="C151" s="252" t="s">
        <v>2107</v>
      </c>
      <c r="D151" s="252" t="s">
        <v>2048</v>
      </c>
      <c r="E151" s="252" t="s">
        <v>25</v>
      </c>
      <c r="F151" s="252" t="s">
        <v>25</v>
      </c>
      <c r="G151" s="252" t="s">
        <v>25</v>
      </c>
      <c r="H151" s="252"/>
      <c r="I151" s="253" t="s">
        <v>1614</v>
      </c>
    </row>
    <row r="152" spans="1:9" ht="15" thickBot="1" x14ac:dyDescent="0.35">
      <c r="A152" s="252">
        <v>1550</v>
      </c>
      <c r="B152" s="252" t="s">
        <v>1727</v>
      </c>
      <c r="C152" s="252" t="s">
        <v>2109</v>
      </c>
      <c r="D152" s="252" t="s">
        <v>2048</v>
      </c>
      <c r="E152" s="252" t="s">
        <v>25</v>
      </c>
      <c r="F152" s="252" t="s">
        <v>25</v>
      </c>
      <c r="G152" s="252" t="s">
        <v>25</v>
      </c>
      <c r="H152" s="252"/>
      <c r="I152" s="253" t="s">
        <v>1614</v>
      </c>
    </row>
    <row r="153" spans="1:9" ht="15" thickBot="1" x14ac:dyDescent="0.35">
      <c r="A153" s="252">
        <v>1551</v>
      </c>
      <c r="B153" s="252" t="s">
        <v>1727</v>
      </c>
      <c r="C153" s="252" t="s">
        <v>2108</v>
      </c>
      <c r="D153" s="252" t="s">
        <v>2048</v>
      </c>
      <c r="E153" s="252" t="s">
        <v>25</v>
      </c>
      <c r="F153" s="252" t="s">
        <v>25</v>
      </c>
      <c r="G153" s="252" t="s">
        <v>25</v>
      </c>
      <c r="H153" s="252"/>
      <c r="I153" s="253" t="s">
        <v>1624</v>
      </c>
    </row>
    <row r="154" spans="1:9" ht="15" thickBot="1" x14ac:dyDescent="0.35">
      <c r="A154" s="252">
        <v>1554</v>
      </c>
      <c r="B154" s="252" t="s">
        <v>1727</v>
      </c>
      <c r="C154" s="252" t="s">
        <v>2110</v>
      </c>
      <c r="D154" s="252" t="s">
        <v>2048</v>
      </c>
      <c r="E154" s="252" t="s">
        <v>25</v>
      </c>
      <c r="F154" s="252" t="s">
        <v>25</v>
      </c>
      <c r="G154" s="252" t="s">
        <v>25</v>
      </c>
      <c r="H154" s="252"/>
      <c r="I154" s="253" t="s">
        <v>1624</v>
      </c>
    </row>
    <row r="155" spans="1:9" ht="15" thickBot="1" x14ac:dyDescent="0.35">
      <c r="A155" s="252">
        <v>1555</v>
      </c>
      <c r="B155" s="252" t="s">
        <v>1721</v>
      </c>
      <c r="C155" s="252" t="s">
        <v>2111</v>
      </c>
      <c r="D155" s="252" t="s">
        <v>2048</v>
      </c>
      <c r="E155" s="252" t="s">
        <v>25</v>
      </c>
      <c r="F155" s="252" t="s">
        <v>25</v>
      </c>
      <c r="G155" s="252" t="s">
        <v>25</v>
      </c>
      <c r="H155" s="252"/>
      <c r="I155" s="253" t="s">
        <v>1614</v>
      </c>
    </row>
    <row r="156" spans="1:9" ht="15" thickBot="1" x14ac:dyDescent="0.35">
      <c r="A156" s="252">
        <v>1557</v>
      </c>
      <c r="B156" s="252" t="s">
        <v>1721</v>
      </c>
      <c r="C156" s="252" t="s">
        <v>2112</v>
      </c>
      <c r="D156" s="252" t="s">
        <v>2048</v>
      </c>
      <c r="E156" s="252" t="s">
        <v>25</v>
      </c>
      <c r="F156" s="252" t="s">
        <v>25</v>
      </c>
      <c r="G156" s="252" t="s">
        <v>25</v>
      </c>
      <c r="H156" s="252"/>
      <c r="I156" s="253" t="s">
        <v>1614</v>
      </c>
    </row>
    <row r="157" spans="1:9" ht="15" thickBot="1" x14ac:dyDescent="0.35">
      <c r="A157" s="252">
        <v>1558</v>
      </c>
      <c r="B157" s="252" t="s">
        <v>1721</v>
      </c>
      <c r="C157" s="252" t="s">
        <v>2113</v>
      </c>
      <c r="D157" s="252" t="s">
        <v>2048</v>
      </c>
      <c r="E157" s="252" t="s">
        <v>25</v>
      </c>
      <c r="F157" s="252" t="s">
        <v>25</v>
      </c>
      <c r="G157" s="252" t="s">
        <v>25</v>
      </c>
      <c r="H157" s="252"/>
      <c r="I157" s="253" t="s">
        <v>1624</v>
      </c>
    </row>
    <row r="158" spans="1:9" ht="15" thickBot="1" x14ac:dyDescent="0.35">
      <c r="A158" s="252">
        <v>1564</v>
      </c>
      <c r="B158" s="252" t="s">
        <v>1727</v>
      </c>
      <c r="C158" s="252" t="s">
        <v>2114</v>
      </c>
      <c r="D158" s="252" t="s">
        <v>2048</v>
      </c>
      <c r="E158" s="252" t="s">
        <v>25</v>
      </c>
      <c r="F158" s="252" t="s">
        <v>25</v>
      </c>
      <c r="G158" s="252" t="s">
        <v>25</v>
      </c>
      <c r="H158" s="252"/>
      <c r="I158" s="253" t="s">
        <v>1624</v>
      </c>
    </row>
    <row r="159" spans="1:9" ht="15" thickBot="1" x14ac:dyDescent="0.35">
      <c r="A159" s="252">
        <v>1606</v>
      </c>
      <c r="B159" s="252" t="s">
        <v>1717</v>
      </c>
      <c r="C159" s="252" t="s">
        <v>2042</v>
      </c>
      <c r="D159" s="252" t="s">
        <v>2048</v>
      </c>
      <c r="E159" s="252" t="s">
        <v>25</v>
      </c>
      <c r="F159" s="252" t="s">
        <v>25</v>
      </c>
      <c r="G159" s="252" t="s">
        <v>25</v>
      </c>
      <c r="H159" s="252"/>
      <c r="I159" s="253" t="s">
        <v>1624</v>
      </c>
    </row>
    <row r="160" spans="1:9" ht="15" thickBot="1" x14ac:dyDescent="0.35">
      <c r="A160" s="252">
        <v>1609</v>
      </c>
      <c r="B160" s="252" t="s">
        <v>1721</v>
      </c>
      <c r="C160" s="252" t="s">
        <v>2115</v>
      </c>
      <c r="D160" s="252" t="s">
        <v>2048</v>
      </c>
      <c r="E160" s="252" t="s">
        <v>25</v>
      </c>
      <c r="F160" s="252" t="s">
        <v>25</v>
      </c>
      <c r="G160" s="252" t="s">
        <v>25</v>
      </c>
      <c r="H160" s="252"/>
      <c r="I160" s="253" t="s">
        <v>1614</v>
      </c>
    </row>
    <row r="161" spans="1:9" ht="28.95" customHeight="1" thickBot="1" x14ac:dyDescent="0.35">
      <c r="A161" s="252">
        <v>1611</v>
      </c>
      <c r="B161" s="252" t="s">
        <v>1721</v>
      </c>
      <c r="C161" s="252" t="s">
        <v>2116</v>
      </c>
      <c r="D161" s="252" t="s">
        <v>2048</v>
      </c>
      <c r="E161" s="252" t="s">
        <v>25</v>
      </c>
      <c r="F161" s="252" t="s">
        <v>25</v>
      </c>
      <c r="G161" s="252" t="s">
        <v>25</v>
      </c>
      <c r="H161" s="252"/>
      <c r="I161" s="253" t="s">
        <v>1614</v>
      </c>
    </row>
    <row r="162" spans="1:9" ht="28.95" customHeight="1" thickBot="1" x14ac:dyDescent="0.35">
      <c r="A162" s="252">
        <v>1614</v>
      </c>
      <c r="B162" s="252" t="s">
        <v>1747</v>
      </c>
      <c r="C162" s="252" t="s">
        <v>2159</v>
      </c>
      <c r="D162" s="252" t="s">
        <v>2048</v>
      </c>
      <c r="E162" s="252" t="s">
        <v>25</v>
      </c>
      <c r="F162" s="252" t="s">
        <v>25</v>
      </c>
      <c r="G162" s="252" t="s">
        <v>25</v>
      </c>
      <c r="H162" s="252"/>
      <c r="I162" s="253" t="s">
        <v>1614</v>
      </c>
    </row>
    <row r="163" spans="1:9" ht="15" thickBot="1" x14ac:dyDescent="0.35">
      <c r="A163" s="252">
        <v>1621</v>
      </c>
      <c r="B163" s="252" t="s">
        <v>1717</v>
      </c>
      <c r="C163" s="252" t="s">
        <v>2117</v>
      </c>
      <c r="D163" s="252" t="s">
        <v>2048</v>
      </c>
      <c r="E163" s="252" t="s">
        <v>25</v>
      </c>
      <c r="F163" s="252" t="s">
        <v>25</v>
      </c>
      <c r="G163" s="252" t="s">
        <v>25</v>
      </c>
      <c r="H163" s="252"/>
      <c r="I163" s="253" t="s">
        <v>1614</v>
      </c>
    </row>
    <row r="164" spans="1:9" ht="15" thickBot="1" x14ac:dyDescent="0.35">
      <c r="A164" s="252">
        <v>1622</v>
      </c>
      <c r="B164" s="252" t="s">
        <v>1717</v>
      </c>
      <c r="C164" s="252" t="s">
        <v>2118</v>
      </c>
      <c r="D164" s="252" t="s">
        <v>2048</v>
      </c>
      <c r="E164" s="252" t="s">
        <v>25</v>
      </c>
      <c r="F164" s="252" t="s">
        <v>25</v>
      </c>
      <c r="G164" s="252" t="s">
        <v>25</v>
      </c>
      <c r="H164" s="252"/>
      <c r="I164" s="253" t="s">
        <v>1614</v>
      </c>
    </row>
    <row r="165" spans="1:9" ht="15" thickBot="1" x14ac:dyDescent="0.35">
      <c r="A165" s="255">
        <v>1626</v>
      </c>
      <c r="B165" s="255" t="s">
        <v>1717</v>
      </c>
      <c r="C165" s="256" t="s">
        <v>2162</v>
      </c>
      <c r="D165" s="255" t="s">
        <v>2048</v>
      </c>
      <c r="E165" s="255" t="s">
        <v>25</v>
      </c>
      <c r="F165" s="255" t="s">
        <v>25</v>
      </c>
      <c r="G165" s="252" t="s">
        <v>25</v>
      </c>
      <c r="H165" s="252"/>
      <c r="I165" s="253" t="s">
        <v>1614</v>
      </c>
    </row>
    <row r="166" spans="1:9" ht="15" thickBot="1" x14ac:dyDescent="0.35">
      <c r="A166" s="252">
        <v>1627</v>
      </c>
      <c r="B166" s="252" t="s">
        <v>1747</v>
      </c>
      <c r="C166" s="252" t="s">
        <v>2119</v>
      </c>
      <c r="D166" s="252" t="s">
        <v>2048</v>
      </c>
      <c r="E166" s="252" t="s">
        <v>25</v>
      </c>
      <c r="F166" s="252" t="s">
        <v>25</v>
      </c>
      <c r="G166" s="252" t="s">
        <v>25</v>
      </c>
      <c r="H166" s="252"/>
      <c r="I166" s="253" t="s">
        <v>1614</v>
      </c>
    </row>
    <row r="167" spans="1:9" ht="15" thickBot="1" x14ac:dyDescent="0.35">
      <c r="A167" s="255">
        <v>1640</v>
      </c>
      <c r="B167" s="255" t="s">
        <v>1721</v>
      </c>
      <c r="C167" s="256" t="s">
        <v>2161</v>
      </c>
      <c r="D167" s="255" t="s">
        <v>2048</v>
      </c>
      <c r="E167" s="255" t="s">
        <v>25</v>
      </c>
      <c r="F167" s="255" t="s">
        <v>25</v>
      </c>
      <c r="G167" s="252" t="s">
        <v>25</v>
      </c>
      <c r="H167" s="252"/>
      <c r="I167" s="253" t="s">
        <v>1614</v>
      </c>
    </row>
    <row r="168" spans="1:9" ht="15" thickBot="1" x14ac:dyDescent="0.35">
      <c r="A168" s="252">
        <v>1647</v>
      </c>
      <c r="B168" s="252" t="s">
        <v>1717</v>
      </c>
      <c r="C168" s="252" t="s">
        <v>2120</v>
      </c>
      <c r="D168" s="252" t="s">
        <v>2048</v>
      </c>
      <c r="E168" s="252" t="s">
        <v>25</v>
      </c>
      <c r="F168" s="252" t="s">
        <v>25</v>
      </c>
      <c r="G168" s="252" t="s">
        <v>25</v>
      </c>
      <c r="H168" s="252"/>
      <c r="I168" s="253" t="s">
        <v>1614</v>
      </c>
    </row>
    <row r="169" spans="1:9" ht="15" thickBot="1" x14ac:dyDescent="0.35">
      <c r="A169" s="252">
        <v>1648</v>
      </c>
      <c r="B169" s="252" t="s">
        <v>1717</v>
      </c>
      <c r="C169" s="252" t="s">
        <v>2121</v>
      </c>
      <c r="D169" s="252" t="s">
        <v>2048</v>
      </c>
      <c r="E169" s="252" t="s">
        <v>25</v>
      </c>
      <c r="F169" s="252" t="s">
        <v>25</v>
      </c>
      <c r="G169" s="252" t="s">
        <v>25</v>
      </c>
      <c r="H169" s="252"/>
      <c r="I169" s="253" t="s">
        <v>1614</v>
      </c>
    </row>
    <row r="170" spans="1:9" ht="15" thickBot="1" x14ac:dyDescent="0.35">
      <c r="A170" s="252">
        <v>1649</v>
      </c>
      <c r="B170" s="252" t="s">
        <v>1717</v>
      </c>
      <c r="C170" s="252" t="s">
        <v>2122</v>
      </c>
      <c r="D170" s="252" t="s">
        <v>2048</v>
      </c>
      <c r="E170" s="252" t="s">
        <v>25</v>
      </c>
      <c r="F170" s="252" t="s">
        <v>25</v>
      </c>
      <c r="G170" s="252" t="s">
        <v>25</v>
      </c>
      <c r="H170" s="252"/>
      <c r="I170" s="253" t="s">
        <v>1614</v>
      </c>
    </row>
    <row r="171" spans="1:9" ht="15" thickBot="1" x14ac:dyDescent="0.35">
      <c r="A171" s="252">
        <v>1650</v>
      </c>
      <c r="B171" s="252" t="s">
        <v>1717</v>
      </c>
      <c r="C171" s="252" t="s">
        <v>2123</v>
      </c>
      <c r="D171" s="252" t="s">
        <v>2048</v>
      </c>
      <c r="E171" s="252" t="s">
        <v>25</v>
      </c>
      <c r="F171" s="252" t="s">
        <v>25</v>
      </c>
      <c r="G171" s="252" t="s">
        <v>25</v>
      </c>
      <c r="H171" s="252"/>
      <c r="I171" s="253" t="s">
        <v>1614</v>
      </c>
    </row>
    <row r="172" spans="1:9" ht="15" thickBot="1" x14ac:dyDescent="0.35">
      <c r="A172" s="252">
        <v>1652</v>
      </c>
      <c r="B172" s="252" t="s">
        <v>1717</v>
      </c>
      <c r="C172" s="252" t="s">
        <v>2124</v>
      </c>
      <c r="D172" s="252" t="s">
        <v>2048</v>
      </c>
      <c r="E172" s="252" t="s">
        <v>25</v>
      </c>
      <c r="F172" s="252" t="s">
        <v>25</v>
      </c>
      <c r="G172" s="252" t="s">
        <v>25</v>
      </c>
      <c r="H172" s="252"/>
      <c r="I172" s="253" t="s">
        <v>1614</v>
      </c>
    </row>
    <row r="173" spans="1:9" ht="15" thickBot="1" x14ac:dyDescent="0.35">
      <c r="A173" s="252">
        <v>1660</v>
      </c>
      <c r="B173" s="252" t="s">
        <v>1721</v>
      </c>
      <c r="C173" s="252" t="s">
        <v>2061</v>
      </c>
      <c r="D173" s="252" t="s">
        <v>2048</v>
      </c>
      <c r="E173" s="252" t="s">
        <v>25</v>
      </c>
      <c r="F173" s="252" t="s">
        <v>25</v>
      </c>
      <c r="G173" s="252" t="s">
        <v>25</v>
      </c>
      <c r="H173" s="252"/>
      <c r="I173" s="253" t="s">
        <v>1614</v>
      </c>
    </row>
    <row r="174" spans="1:9" ht="15" thickBot="1" x14ac:dyDescent="0.35">
      <c r="A174" s="252">
        <v>1661</v>
      </c>
      <c r="B174" s="252" t="s">
        <v>1745</v>
      </c>
      <c r="C174" s="252" t="s">
        <v>2056</v>
      </c>
      <c r="D174" s="252" t="s">
        <v>2048</v>
      </c>
      <c r="E174" s="252" t="s">
        <v>25</v>
      </c>
      <c r="F174" s="252" t="s">
        <v>25</v>
      </c>
      <c r="G174" s="252" t="s">
        <v>25</v>
      </c>
      <c r="H174" s="252"/>
      <c r="I174" s="253" t="s">
        <v>1614</v>
      </c>
    </row>
    <row r="175" spans="1:9" ht="15" thickBot="1" x14ac:dyDescent="0.35">
      <c r="A175" s="252">
        <v>1662</v>
      </c>
      <c r="B175" s="252" t="s">
        <v>1717</v>
      </c>
      <c r="C175" s="252" t="s">
        <v>1739</v>
      </c>
      <c r="D175" s="252" t="s">
        <v>2048</v>
      </c>
      <c r="E175" s="252" t="s">
        <v>25</v>
      </c>
      <c r="F175" s="252" t="s">
        <v>25</v>
      </c>
      <c r="G175" s="252" t="s">
        <v>25</v>
      </c>
      <c r="H175" s="252"/>
      <c r="I175" s="253" t="s">
        <v>1614</v>
      </c>
    </row>
    <row r="176" spans="1:9" ht="15" thickBot="1" x14ac:dyDescent="0.35">
      <c r="A176" s="252">
        <v>1668</v>
      </c>
      <c r="B176" s="252" t="s">
        <v>1727</v>
      </c>
      <c r="C176" s="252" t="s">
        <v>2125</v>
      </c>
      <c r="D176" s="252" t="s">
        <v>2048</v>
      </c>
      <c r="E176" s="252" t="s">
        <v>25</v>
      </c>
      <c r="F176" s="252" t="s">
        <v>25</v>
      </c>
      <c r="G176" s="252" t="s">
        <v>25</v>
      </c>
      <c r="H176" s="252"/>
      <c r="I176" s="253" t="s">
        <v>1614</v>
      </c>
    </row>
    <row r="177" spans="1:9" ht="15" thickBot="1" x14ac:dyDescent="0.35">
      <c r="A177" s="252">
        <v>1669</v>
      </c>
      <c r="B177" s="252" t="s">
        <v>1727</v>
      </c>
      <c r="C177" s="252" t="s">
        <v>2126</v>
      </c>
      <c r="D177" s="252" t="s">
        <v>2048</v>
      </c>
      <c r="E177" s="252" t="s">
        <v>25</v>
      </c>
      <c r="F177" s="252" t="s">
        <v>25</v>
      </c>
      <c r="G177" s="252" t="s">
        <v>25</v>
      </c>
      <c r="H177" s="252"/>
      <c r="I177" s="253" t="s">
        <v>1614</v>
      </c>
    </row>
    <row r="178" spans="1:9" ht="24.6" customHeight="1" thickBot="1" x14ac:dyDescent="0.35">
      <c r="A178" s="252">
        <v>1670</v>
      </c>
      <c r="B178" s="252" t="s">
        <v>1727</v>
      </c>
      <c r="C178" s="252" t="s">
        <v>2127</v>
      </c>
      <c r="D178" s="252" t="s">
        <v>2048</v>
      </c>
      <c r="E178" s="252" t="s">
        <v>25</v>
      </c>
      <c r="F178" s="252" t="s">
        <v>25</v>
      </c>
      <c r="G178" s="252" t="s">
        <v>25</v>
      </c>
      <c r="H178" s="252"/>
      <c r="I178" s="253" t="s">
        <v>1614</v>
      </c>
    </row>
    <row r="179" spans="1:9" ht="24.6" customHeight="1" thickBot="1" x14ac:dyDescent="0.35">
      <c r="A179" s="252">
        <v>1671</v>
      </c>
      <c r="B179" s="252" t="s">
        <v>1727</v>
      </c>
      <c r="C179" s="252" t="s">
        <v>2128</v>
      </c>
      <c r="D179" s="252" t="s">
        <v>2048</v>
      </c>
      <c r="E179" s="252" t="s">
        <v>25</v>
      </c>
      <c r="F179" s="252" t="s">
        <v>25</v>
      </c>
      <c r="G179" s="252" t="s">
        <v>25</v>
      </c>
      <c r="H179" s="252"/>
      <c r="I179" s="253" t="s">
        <v>1614</v>
      </c>
    </row>
    <row r="180" spans="1:9" ht="24.6" customHeight="1" thickBot="1" x14ac:dyDescent="0.35">
      <c r="A180" s="252">
        <v>1672</v>
      </c>
      <c r="B180" s="252" t="s">
        <v>1727</v>
      </c>
      <c r="C180" s="252" t="s">
        <v>2129</v>
      </c>
      <c r="D180" s="252" t="s">
        <v>2048</v>
      </c>
      <c r="E180" s="252" t="s">
        <v>25</v>
      </c>
      <c r="F180" s="252" t="s">
        <v>25</v>
      </c>
      <c r="G180" s="252" t="s">
        <v>25</v>
      </c>
      <c r="H180" s="252"/>
      <c r="I180" s="253" t="s">
        <v>1614</v>
      </c>
    </row>
    <row r="181" spans="1:9" ht="24.6" customHeight="1" thickBot="1" x14ac:dyDescent="0.35">
      <c r="A181" s="252">
        <v>2645</v>
      </c>
      <c r="B181" s="252" t="s">
        <v>1717</v>
      </c>
      <c r="C181" s="252" t="s">
        <v>1742</v>
      </c>
      <c r="D181" s="252" t="s">
        <v>2048</v>
      </c>
      <c r="E181" s="252" t="s">
        <v>25</v>
      </c>
      <c r="F181" s="252" t="s">
        <v>25</v>
      </c>
      <c r="G181" s="252" t="s">
        <v>25</v>
      </c>
      <c r="H181" s="252"/>
      <c r="I181" s="253" t="s">
        <v>1614</v>
      </c>
    </row>
    <row r="182" spans="1:9" ht="24.6" customHeight="1" thickBot="1" x14ac:dyDescent="0.35">
      <c r="A182" s="252">
        <v>2647</v>
      </c>
      <c r="B182" s="252" t="s">
        <v>1717</v>
      </c>
      <c r="C182" s="252" t="s">
        <v>2130</v>
      </c>
      <c r="D182" s="252" t="s">
        <v>2048</v>
      </c>
      <c r="E182" s="252" t="s">
        <v>25</v>
      </c>
      <c r="F182" s="252" t="s">
        <v>25</v>
      </c>
      <c r="G182" s="252" t="s">
        <v>25</v>
      </c>
      <c r="H182" s="252"/>
      <c r="I182" s="253" t="s">
        <v>1614</v>
      </c>
    </row>
    <row r="183" spans="1:9" ht="24.6" customHeight="1" thickBot="1" x14ac:dyDescent="0.35">
      <c r="A183" s="252">
        <v>2650</v>
      </c>
      <c r="B183" s="252" t="s">
        <v>1717</v>
      </c>
      <c r="C183" s="252" t="s">
        <v>2044</v>
      </c>
      <c r="D183" s="252" t="s">
        <v>2048</v>
      </c>
      <c r="E183" s="252" t="s">
        <v>25</v>
      </c>
      <c r="F183" s="252" t="s">
        <v>25</v>
      </c>
      <c r="G183" s="252" t="s">
        <v>25</v>
      </c>
      <c r="H183" s="252"/>
      <c r="I183" s="253" t="s">
        <v>1614</v>
      </c>
    </row>
    <row r="184" spans="1:9" ht="24.6" customHeight="1" thickBot="1" x14ac:dyDescent="0.35">
      <c r="A184" s="252">
        <v>2653</v>
      </c>
      <c r="B184" s="252" t="s">
        <v>1717</v>
      </c>
      <c r="C184" s="252" t="s">
        <v>2131</v>
      </c>
      <c r="D184" s="252" t="s">
        <v>2048</v>
      </c>
      <c r="E184" s="252" t="s">
        <v>25</v>
      </c>
      <c r="F184" s="252" t="s">
        <v>25</v>
      </c>
      <c r="G184" s="252" t="s">
        <v>25</v>
      </c>
      <c r="H184" s="252"/>
      <c r="I184" s="253" t="s">
        <v>1614</v>
      </c>
    </row>
    <row r="185" spans="1:9" ht="24.6" customHeight="1" thickBot="1" x14ac:dyDescent="0.35">
      <c r="A185" s="252">
        <v>2655</v>
      </c>
      <c r="B185" s="252" t="s">
        <v>1717</v>
      </c>
      <c r="C185" s="252" t="s">
        <v>2062</v>
      </c>
      <c r="D185" s="252" t="s">
        <v>2048</v>
      </c>
      <c r="E185" s="252" t="s">
        <v>25</v>
      </c>
      <c r="F185" s="252" t="s">
        <v>25</v>
      </c>
      <c r="G185" s="252" t="s">
        <v>25</v>
      </c>
      <c r="H185" s="252"/>
      <c r="I185" s="253" t="s">
        <v>1614</v>
      </c>
    </row>
    <row r="186" spans="1:9" ht="24.6" customHeight="1" thickBot="1" x14ac:dyDescent="0.35">
      <c r="A186" s="252">
        <v>2656</v>
      </c>
      <c r="B186" s="252" t="s">
        <v>1717</v>
      </c>
      <c r="C186" s="252" t="s">
        <v>2065</v>
      </c>
      <c r="D186" s="252" t="s">
        <v>2048</v>
      </c>
      <c r="E186" s="252" t="s">
        <v>25</v>
      </c>
      <c r="F186" s="252" t="s">
        <v>25</v>
      </c>
      <c r="G186" s="252" t="s">
        <v>25</v>
      </c>
      <c r="H186" s="252"/>
      <c r="I186" s="253" t="s">
        <v>1614</v>
      </c>
    </row>
    <row r="187" spans="1:9" ht="24.6" customHeight="1" thickBot="1" x14ac:dyDescent="0.35">
      <c r="A187" s="252">
        <v>2658</v>
      </c>
      <c r="B187" s="252" t="s">
        <v>1717</v>
      </c>
      <c r="C187" s="252" t="s">
        <v>2066</v>
      </c>
      <c r="D187" s="252" t="s">
        <v>2048</v>
      </c>
      <c r="E187" s="252" t="s">
        <v>25</v>
      </c>
      <c r="F187" s="252" t="s">
        <v>25</v>
      </c>
      <c r="G187" s="252" t="s">
        <v>25</v>
      </c>
      <c r="H187" s="252"/>
      <c r="I187" s="253" t="s">
        <v>1614</v>
      </c>
    </row>
    <row r="188" spans="1:9" ht="24.6" customHeight="1" thickBot="1" x14ac:dyDescent="0.35">
      <c r="A188" s="252">
        <v>2659</v>
      </c>
      <c r="B188" s="252" t="s">
        <v>1717</v>
      </c>
      <c r="C188" s="252" t="s">
        <v>2043</v>
      </c>
      <c r="D188" s="252" t="s">
        <v>2048</v>
      </c>
      <c r="E188" s="252" t="s">
        <v>25</v>
      </c>
      <c r="F188" s="252" t="s">
        <v>25</v>
      </c>
      <c r="G188" s="252" t="s">
        <v>25</v>
      </c>
      <c r="H188" s="252"/>
      <c r="I188" s="253" t="s">
        <v>1614</v>
      </c>
    </row>
    <row r="189" spans="1:9" ht="24.6" customHeight="1" thickBot="1" x14ac:dyDescent="0.35">
      <c r="A189" s="252">
        <v>5003</v>
      </c>
      <c r="B189" s="252" t="s">
        <v>1659</v>
      </c>
      <c r="C189" s="252" t="s">
        <v>2057</v>
      </c>
      <c r="D189" s="252" t="s">
        <v>2048</v>
      </c>
      <c r="E189" s="252" t="s">
        <v>25</v>
      </c>
      <c r="F189" s="252" t="s">
        <v>25</v>
      </c>
      <c r="G189" s="252" t="s">
        <v>25</v>
      </c>
      <c r="H189" s="252"/>
      <c r="I189" s="253" t="s">
        <v>1614</v>
      </c>
    </row>
    <row r="190" spans="1:9" ht="24.6" customHeight="1" thickBot="1" x14ac:dyDescent="0.35">
      <c r="A190" s="252">
        <v>5014</v>
      </c>
      <c r="B190" s="252" t="s">
        <v>1717</v>
      </c>
      <c r="C190" s="252" t="s">
        <v>1763</v>
      </c>
      <c r="D190" s="252" t="s">
        <v>2048</v>
      </c>
      <c r="E190" s="252" t="s">
        <v>25</v>
      </c>
      <c r="F190" s="252" t="s">
        <v>25</v>
      </c>
      <c r="G190" s="252" t="s">
        <v>25</v>
      </c>
      <c r="H190" s="252"/>
      <c r="I190" s="253" t="s">
        <v>1614</v>
      </c>
    </row>
    <row r="191" spans="1:9" ht="24.6" customHeight="1" thickBot="1" x14ac:dyDescent="0.35">
      <c r="A191" s="252">
        <v>5015</v>
      </c>
      <c r="B191" s="252" t="s">
        <v>1659</v>
      </c>
      <c r="C191" s="252" t="s">
        <v>2132</v>
      </c>
      <c r="D191" s="252" t="s">
        <v>2048</v>
      </c>
      <c r="E191" s="252" t="s">
        <v>25</v>
      </c>
      <c r="F191" s="252" t="s">
        <v>25</v>
      </c>
      <c r="G191" s="252" t="s">
        <v>25</v>
      </c>
      <c r="H191" s="252"/>
      <c r="I191" s="253" t="s">
        <v>1614</v>
      </c>
    </row>
    <row r="192" spans="1:9" ht="24.6" customHeight="1" thickBot="1" x14ac:dyDescent="0.35">
      <c r="A192" s="252">
        <v>5031</v>
      </c>
      <c r="B192" s="252" t="s">
        <v>1745</v>
      </c>
      <c r="C192" s="252" t="s">
        <v>2133</v>
      </c>
      <c r="D192" s="252" t="s">
        <v>2048</v>
      </c>
      <c r="E192" s="252" t="s">
        <v>25</v>
      </c>
      <c r="F192" s="252" t="s">
        <v>25</v>
      </c>
      <c r="G192" s="252" t="s">
        <v>25</v>
      </c>
      <c r="H192" s="252"/>
      <c r="I192" s="253" t="s">
        <v>1614</v>
      </c>
    </row>
    <row r="193" spans="1:9" ht="15" thickBot="1" x14ac:dyDescent="0.35">
      <c r="A193" s="252">
        <v>5500</v>
      </c>
      <c r="B193" s="252" t="s">
        <v>1721</v>
      </c>
      <c r="C193" s="252" t="s">
        <v>2134</v>
      </c>
      <c r="D193" s="252" t="s">
        <v>2048</v>
      </c>
      <c r="E193" s="252" t="s">
        <v>25</v>
      </c>
      <c r="F193" s="252" t="s">
        <v>25</v>
      </c>
      <c r="G193" s="252" t="s">
        <v>25</v>
      </c>
      <c r="H193" s="252"/>
      <c r="I193" s="253" t="s">
        <v>1614</v>
      </c>
    </row>
    <row r="194" spans="1:9" ht="15" thickBot="1" x14ac:dyDescent="0.35">
      <c r="A194" s="255">
        <v>5501</v>
      </c>
      <c r="B194" s="255" t="s">
        <v>1721</v>
      </c>
      <c r="C194" s="255" t="s">
        <v>2160</v>
      </c>
      <c r="D194" s="255" t="s">
        <v>2048</v>
      </c>
      <c r="E194" s="255" t="s">
        <v>25</v>
      </c>
      <c r="F194" s="255" t="s">
        <v>25</v>
      </c>
      <c r="G194" s="252" t="s">
        <v>25</v>
      </c>
      <c r="H194" s="252"/>
      <c r="I194" s="253" t="s">
        <v>1614</v>
      </c>
    </row>
    <row r="195" spans="1:9" ht="15" thickBot="1" x14ac:dyDescent="0.35">
      <c r="A195" s="252">
        <v>5502</v>
      </c>
      <c r="B195" s="252" t="s">
        <v>1721</v>
      </c>
      <c r="C195" s="252" t="s">
        <v>2135</v>
      </c>
      <c r="D195" s="252" t="s">
        <v>2048</v>
      </c>
      <c r="E195" s="252" t="s">
        <v>25</v>
      </c>
      <c r="F195" s="252" t="s">
        <v>25</v>
      </c>
      <c r="G195" s="252" t="s">
        <v>25</v>
      </c>
      <c r="H195" s="254"/>
      <c r="I195" s="253" t="s">
        <v>1614</v>
      </c>
    </row>
    <row r="196" spans="1:9" ht="15" thickBot="1" x14ac:dyDescent="0.35">
      <c r="A196" s="255">
        <v>5503</v>
      </c>
      <c r="B196" s="255" t="s">
        <v>1721</v>
      </c>
      <c r="C196" s="255" t="s">
        <v>2160</v>
      </c>
      <c r="D196" s="255" t="s">
        <v>2048</v>
      </c>
      <c r="E196" s="255" t="s">
        <v>25</v>
      </c>
      <c r="F196" s="252" t="s">
        <v>25</v>
      </c>
      <c r="G196" s="252" t="s">
        <v>25</v>
      </c>
      <c r="H196" s="254"/>
      <c r="I196" s="253" t="s">
        <v>1614</v>
      </c>
    </row>
    <row r="197" spans="1:9" ht="15" thickBot="1" x14ac:dyDescent="0.35">
      <c r="A197" s="252">
        <v>9012</v>
      </c>
      <c r="B197" s="252" t="s">
        <v>1717</v>
      </c>
      <c r="C197" s="252" t="s">
        <v>2058</v>
      </c>
      <c r="D197" s="252" t="s">
        <v>2048</v>
      </c>
      <c r="E197" s="252" t="s">
        <v>25</v>
      </c>
      <c r="F197" s="252" t="s">
        <v>25</v>
      </c>
      <c r="G197" s="252" t="s">
        <v>25</v>
      </c>
      <c r="H197" s="254"/>
      <c r="I197" s="253" t="s">
        <v>1614</v>
      </c>
    </row>
    <row r="198" spans="1:9" ht="15" thickBot="1" x14ac:dyDescent="0.35">
      <c r="A198" s="252">
        <v>9013</v>
      </c>
      <c r="B198" s="252" t="s">
        <v>1747</v>
      </c>
      <c r="C198" s="252" t="s">
        <v>2045</v>
      </c>
      <c r="D198" s="252" t="s">
        <v>2048</v>
      </c>
      <c r="E198" s="252" t="s">
        <v>25</v>
      </c>
      <c r="F198" s="252" t="s">
        <v>25</v>
      </c>
      <c r="G198" s="252" t="s">
        <v>25</v>
      </c>
      <c r="H198" s="254"/>
      <c r="I198" s="253" t="s">
        <v>1624</v>
      </c>
    </row>
    <row r="199" spans="1:9" ht="15" thickBot="1" x14ac:dyDescent="0.35">
      <c r="A199" s="252">
        <v>9014</v>
      </c>
      <c r="B199" s="252" t="s">
        <v>1717</v>
      </c>
      <c r="C199" s="252" t="s">
        <v>2051</v>
      </c>
      <c r="D199" s="252" t="s">
        <v>2048</v>
      </c>
      <c r="E199" s="252" t="s">
        <v>25</v>
      </c>
      <c r="F199" s="252" t="s">
        <v>25</v>
      </c>
      <c r="G199" s="252" t="s">
        <v>25</v>
      </c>
      <c r="H199" s="254"/>
      <c r="I199" s="253" t="s">
        <v>1624</v>
      </c>
    </row>
    <row r="200" spans="1:9" ht="15" thickBot="1" x14ac:dyDescent="0.35">
      <c r="A200" s="252">
        <v>9015</v>
      </c>
      <c r="B200" s="252" t="s">
        <v>1745</v>
      </c>
      <c r="C200" s="252" t="s">
        <v>2136</v>
      </c>
      <c r="D200" s="252" t="s">
        <v>2048</v>
      </c>
      <c r="E200" s="252" t="s">
        <v>25</v>
      </c>
      <c r="F200" s="252" t="s">
        <v>25</v>
      </c>
      <c r="G200" s="252" t="s">
        <v>25</v>
      </c>
      <c r="H200" s="254"/>
      <c r="I200" s="253" t="s">
        <v>1624</v>
      </c>
    </row>
    <row r="201" spans="1:9" ht="15" thickBot="1" x14ac:dyDescent="0.35">
      <c r="A201" s="252">
        <v>9021</v>
      </c>
      <c r="B201" s="252" t="s">
        <v>1717</v>
      </c>
      <c r="C201" s="252" t="s">
        <v>2137</v>
      </c>
      <c r="D201" s="252" t="s">
        <v>2048</v>
      </c>
      <c r="E201" s="252" t="s">
        <v>25</v>
      </c>
      <c r="F201" s="252" t="s">
        <v>25</v>
      </c>
      <c r="G201" s="252" t="s">
        <v>25</v>
      </c>
      <c r="H201" s="254"/>
      <c r="I201" s="253" t="s">
        <v>1614</v>
      </c>
    </row>
    <row r="202" spans="1:9" ht="15" thickBot="1" x14ac:dyDescent="0.35">
      <c r="A202" s="252">
        <v>9022</v>
      </c>
      <c r="B202" s="252" t="s">
        <v>1659</v>
      </c>
      <c r="C202" s="252" t="s">
        <v>2138</v>
      </c>
      <c r="D202" s="252" t="s">
        <v>2048</v>
      </c>
      <c r="E202" s="252" t="s">
        <v>25</v>
      </c>
      <c r="F202" s="252" t="s">
        <v>25</v>
      </c>
      <c r="G202" s="252" t="s">
        <v>25</v>
      </c>
      <c r="H202" s="254"/>
      <c r="I202" s="253" t="s">
        <v>1614</v>
      </c>
    </row>
    <row r="203" spans="1:9" ht="15" thickBot="1" x14ac:dyDescent="0.35">
      <c r="A203" s="252">
        <v>9023</v>
      </c>
      <c r="B203" s="252" t="s">
        <v>1659</v>
      </c>
      <c r="C203" s="252" t="s">
        <v>2139</v>
      </c>
      <c r="D203" s="252" t="s">
        <v>2048</v>
      </c>
      <c r="E203" s="252" t="s">
        <v>25</v>
      </c>
      <c r="F203" s="252" t="s">
        <v>25</v>
      </c>
      <c r="G203" s="252" t="s">
        <v>25</v>
      </c>
      <c r="H203" s="254"/>
      <c r="I203" s="253" t="s">
        <v>1614</v>
      </c>
    </row>
    <row r="204" spans="1:9" ht="15" thickBot="1" x14ac:dyDescent="0.35">
      <c r="A204" s="252">
        <v>9024</v>
      </c>
      <c r="B204" s="252" t="s">
        <v>1717</v>
      </c>
      <c r="C204" s="252" t="s">
        <v>2140</v>
      </c>
      <c r="D204" s="252" t="s">
        <v>2048</v>
      </c>
      <c r="E204" s="252" t="s">
        <v>25</v>
      </c>
      <c r="F204" s="252" t="s">
        <v>25</v>
      </c>
      <c r="G204" s="252" t="s">
        <v>25</v>
      </c>
      <c r="H204" s="254"/>
      <c r="I204" s="253" t="s">
        <v>1614</v>
      </c>
    </row>
    <row r="205" spans="1:9" ht="15" thickBot="1" x14ac:dyDescent="0.35">
      <c r="A205" s="252">
        <v>9025</v>
      </c>
      <c r="B205" s="252" t="s">
        <v>1717</v>
      </c>
      <c r="C205" s="252" t="s">
        <v>2141</v>
      </c>
      <c r="D205" s="252" t="s">
        <v>2048</v>
      </c>
      <c r="E205" s="252" t="s">
        <v>25</v>
      </c>
      <c r="F205" s="252" t="s">
        <v>25</v>
      </c>
      <c r="G205" s="252" t="s">
        <v>25</v>
      </c>
      <c r="H205" s="254"/>
      <c r="I205" s="253" t="s">
        <v>1614</v>
      </c>
    </row>
    <row r="206" spans="1:9" ht="15" thickBot="1" x14ac:dyDescent="0.35">
      <c r="A206" s="252">
        <v>9026</v>
      </c>
      <c r="B206" s="252" t="s">
        <v>1745</v>
      </c>
      <c r="C206" s="252" t="s">
        <v>2142</v>
      </c>
      <c r="D206" s="252" t="s">
        <v>2048</v>
      </c>
      <c r="E206" s="252" t="s">
        <v>25</v>
      </c>
      <c r="F206" s="252" t="s">
        <v>25</v>
      </c>
      <c r="G206" s="252" t="s">
        <v>25</v>
      </c>
      <c r="H206" s="254"/>
      <c r="I206" s="253" t="s">
        <v>1624</v>
      </c>
    </row>
    <row r="207" spans="1:9" ht="15" thickBot="1" x14ac:dyDescent="0.35">
      <c r="A207" s="252">
        <v>9030</v>
      </c>
      <c r="B207" s="252" t="s">
        <v>1717</v>
      </c>
      <c r="C207" s="252" t="s">
        <v>2143</v>
      </c>
      <c r="D207" s="252" t="s">
        <v>2048</v>
      </c>
      <c r="E207" s="252" t="s">
        <v>25</v>
      </c>
      <c r="F207" s="252" t="s">
        <v>25</v>
      </c>
      <c r="G207" s="252" t="s">
        <v>25</v>
      </c>
      <c r="H207" s="254"/>
      <c r="I207" s="253" t="s">
        <v>1614</v>
      </c>
    </row>
    <row r="208" spans="1:9" ht="15" thickBot="1" x14ac:dyDescent="0.35">
      <c r="A208" s="252">
        <v>9032</v>
      </c>
      <c r="B208" s="252" t="s">
        <v>1717</v>
      </c>
      <c r="C208" s="252" t="s">
        <v>2144</v>
      </c>
      <c r="D208" s="252" t="s">
        <v>2048</v>
      </c>
      <c r="E208" s="252" t="s">
        <v>25</v>
      </c>
      <c r="F208" s="252" t="s">
        <v>25</v>
      </c>
      <c r="G208" s="252" t="s">
        <v>25</v>
      </c>
      <c r="H208" s="254"/>
      <c r="I208" s="253" t="s">
        <v>1624</v>
      </c>
    </row>
    <row r="209" spans="1:9" ht="15" thickBot="1" x14ac:dyDescent="0.35">
      <c r="A209" s="252">
        <v>9045</v>
      </c>
      <c r="B209" s="252" t="s">
        <v>1717</v>
      </c>
      <c r="C209" s="252" t="s">
        <v>2145</v>
      </c>
      <c r="D209" s="252" t="s">
        <v>2048</v>
      </c>
      <c r="E209" s="252" t="s">
        <v>25</v>
      </c>
      <c r="F209" s="252" t="s">
        <v>25</v>
      </c>
      <c r="G209" s="252" t="s">
        <v>25</v>
      </c>
      <c r="H209" s="254"/>
      <c r="I209" s="253" t="s">
        <v>1624</v>
      </c>
    </row>
    <row r="210" spans="1:9" ht="15" thickBot="1" x14ac:dyDescent="0.35">
      <c r="A210" s="252">
        <v>9070</v>
      </c>
      <c r="B210" s="252" t="s">
        <v>1727</v>
      </c>
      <c r="C210" s="252" t="s">
        <v>2146</v>
      </c>
      <c r="D210" s="252" t="s">
        <v>2048</v>
      </c>
      <c r="E210" s="252" t="s">
        <v>25</v>
      </c>
      <c r="F210" s="252" t="s">
        <v>25</v>
      </c>
      <c r="G210" s="252" t="s">
        <v>25</v>
      </c>
      <c r="H210" s="254"/>
      <c r="I210" s="253" t="s">
        <v>1624</v>
      </c>
    </row>
    <row r="211" spans="1:9" ht="15" thickBot="1" x14ac:dyDescent="0.35">
      <c r="A211" s="252">
        <v>9074</v>
      </c>
      <c r="B211" s="252" t="s">
        <v>1717</v>
      </c>
      <c r="C211" s="254" t="s">
        <v>2064</v>
      </c>
      <c r="D211" s="252" t="s">
        <v>2048</v>
      </c>
      <c r="E211" s="252" t="s">
        <v>25</v>
      </c>
      <c r="F211" s="252" t="s">
        <v>25</v>
      </c>
      <c r="G211" s="252" t="s">
        <v>25</v>
      </c>
      <c r="H211" s="254"/>
      <c r="I211" s="253" t="s">
        <v>1614</v>
      </c>
    </row>
    <row r="212" spans="1:9" ht="15" thickBot="1" x14ac:dyDescent="0.35">
      <c r="A212" s="252">
        <v>9075</v>
      </c>
      <c r="B212" s="252" t="s">
        <v>1659</v>
      </c>
      <c r="C212" s="252" t="s">
        <v>2147</v>
      </c>
      <c r="D212" s="252" t="s">
        <v>2048</v>
      </c>
      <c r="E212" s="252" t="s">
        <v>25</v>
      </c>
      <c r="F212" s="252" t="s">
        <v>25</v>
      </c>
      <c r="G212" s="252" t="s">
        <v>25</v>
      </c>
      <c r="H212" s="254"/>
      <c r="I212" s="253" t="s">
        <v>1614</v>
      </c>
    </row>
    <row r="217" spans="1:9" ht="39.6" x14ac:dyDescent="0.3">
      <c r="A217" s="257" t="s">
        <v>2183</v>
      </c>
      <c r="B217" s="257" t="s">
        <v>2184</v>
      </c>
      <c r="C217" s="257" t="s">
        <v>2242</v>
      </c>
      <c r="D217" s="257" t="s">
        <v>2185</v>
      </c>
      <c r="E217" s="257" t="s">
        <v>2186</v>
      </c>
      <c r="F217" s="257" t="s">
        <v>2187</v>
      </c>
      <c r="G217" s="260" t="s">
        <v>2190</v>
      </c>
      <c r="H217" s="257" t="s">
        <v>2188</v>
      </c>
      <c r="I217" s="257" t="s">
        <v>2189</v>
      </c>
    </row>
    <row r="218" spans="1:9" ht="39.6" x14ac:dyDescent="0.3">
      <c r="A218" s="258">
        <v>1</v>
      </c>
      <c r="B218" s="258" t="s">
        <v>2191</v>
      </c>
      <c r="C218" s="258" t="str">
        <f>CONCATENATE("ISAZX",D218)</f>
        <v>ISAZX04</v>
      </c>
      <c r="D218" s="259" t="s">
        <v>2192</v>
      </c>
      <c r="E218" s="258" t="s">
        <v>2193</v>
      </c>
      <c r="F218" s="258" t="s">
        <v>2194</v>
      </c>
      <c r="G218" s="261" t="s">
        <v>2197</v>
      </c>
      <c r="H218" s="258" t="s">
        <v>2195</v>
      </c>
      <c r="I218" s="258" t="s">
        <v>2196</v>
      </c>
    </row>
    <row r="219" spans="1:9" ht="39.6" x14ac:dyDescent="0.3">
      <c r="A219" s="258">
        <v>2</v>
      </c>
      <c r="B219" s="258" t="s">
        <v>2198</v>
      </c>
      <c r="C219" s="258" t="str">
        <f>CONCATENATE("ISAZX",D219)</f>
        <v>ISAZX08</v>
      </c>
      <c r="D219" s="259" t="s">
        <v>2199</v>
      </c>
      <c r="E219" s="258" t="s">
        <v>2193</v>
      </c>
      <c r="F219" s="258" t="s">
        <v>2200</v>
      </c>
      <c r="G219" s="261" t="s">
        <v>2197</v>
      </c>
      <c r="H219" s="258" t="s">
        <v>2201</v>
      </c>
      <c r="I219" s="258" t="s">
        <v>2202</v>
      </c>
    </row>
    <row r="220" spans="1:9" ht="39.6" x14ac:dyDescent="0.3">
      <c r="A220" s="258">
        <v>3</v>
      </c>
      <c r="B220" s="258" t="s">
        <v>2203</v>
      </c>
      <c r="C220" s="258" t="str">
        <f>CONCATENATE("GSXZX",D220)</f>
        <v>GSXZX01</v>
      </c>
      <c r="D220" s="259" t="s">
        <v>2204</v>
      </c>
      <c r="E220" s="258" t="s">
        <v>2205</v>
      </c>
      <c r="F220" s="258" t="s">
        <v>2194</v>
      </c>
      <c r="G220" s="261" t="s">
        <v>2197</v>
      </c>
      <c r="H220" s="258" t="s">
        <v>2206</v>
      </c>
      <c r="I220" s="258" t="s">
        <v>2207</v>
      </c>
    </row>
    <row r="221" spans="1:9" ht="26.4" x14ac:dyDescent="0.3">
      <c r="A221" s="258">
        <v>4</v>
      </c>
      <c r="B221" s="258" t="s">
        <v>2208</v>
      </c>
      <c r="C221" s="258" t="str">
        <f>CONCATENATE("GSXZX",D221)</f>
        <v>GSXZX01</v>
      </c>
      <c r="D221" s="258" t="s">
        <v>2204</v>
      </c>
      <c r="E221" s="258" t="s">
        <v>2205</v>
      </c>
      <c r="F221" s="258" t="s">
        <v>2194</v>
      </c>
      <c r="G221" s="258" t="s">
        <v>2197</v>
      </c>
      <c r="H221" s="258" t="s">
        <v>2209</v>
      </c>
      <c r="I221" s="258" t="s">
        <v>2207</v>
      </c>
    </row>
    <row r="222" spans="1:9" ht="39.6" x14ac:dyDescent="0.3">
      <c r="A222" s="258">
        <v>5</v>
      </c>
      <c r="B222" s="258" t="s">
        <v>2210</v>
      </c>
      <c r="C222" s="258" t="str">
        <f>CONCATENATE("GSXZX",D222)</f>
        <v>GSXZX04</v>
      </c>
      <c r="D222" s="259" t="s">
        <v>2192</v>
      </c>
      <c r="E222" s="258" t="s">
        <v>2205</v>
      </c>
      <c r="F222" s="258" t="s">
        <v>2200</v>
      </c>
      <c r="G222" s="261" t="s">
        <v>2197</v>
      </c>
      <c r="H222" s="258" t="s">
        <v>2211</v>
      </c>
      <c r="I222" s="258" t="s">
        <v>2212</v>
      </c>
    </row>
    <row r="223" spans="1:9" ht="39.6" x14ac:dyDescent="0.3">
      <c r="A223" s="258">
        <v>6</v>
      </c>
      <c r="B223" s="258" t="s">
        <v>2213</v>
      </c>
      <c r="C223" s="258" t="str">
        <f>CONCATENATE("837&lt;P/D/I&gt;&lt;E&gt;I",D223)</f>
        <v>837&lt;P/D/I&gt;&lt;E&gt;I03</v>
      </c>
      <c r="D223" s="258" t="s">
        <v>2214</v>
      </c>
      <c r="E223" s="258" t="s">
        <v>2215</v>
      </c>
      <c r="F223" s="258" t="s">
        <v>2216</v>
      </c>
      <c r="G223" s="258" t="s">
        <v>2197</v>
      </c>
      <c r="H223" s="258" t="s">
        <v>2217</v>
      </c>
      <c r="I223" s="258" t="s">
        <v>2218</v>
      </c>
    </row>
    <row r="224" spans="1:9" ht="39.6" x14ac:dyDescent="0.3">
      <c r="A224" s="258">
        <v>7</v>
      </c>
      <c r="B224" s="258" t="s">
        <v>2219</v>
      </c>
      <c r="C224" s="258" t="str">
        <f>CONCATENATE("837&lt;P/D/I&gt;&lt;C/E&gt;I",D224)</f>
        <v>837&lt;P/D/I&gt;&lt;C/E&gt;I05</v>
      </c>
      <c r="D224" s="259" t="s">
        <v>2220</v>
      </c>
      <c r="E224" s="258" t="s">
        <v>2221</v>
      </c>
      <c r="F224" s="258" t="s">
        <v>151</v>
      </c>
      <c r="G224" s="261" t="s">
        <v>2197</v>
      </c>
      <c r="H224" s="258" t="s">
        <v>2222</v>
      </c>
      <c r="I224" s="258" t="s">
        <v>2223</v>
      </c>
    </row>
    <row r="225" spans="1:9" ht="52.8" x14ac:dyDescent="0.3">
      <c r="A225" s="258">
        <v>8</v>
      </c>
      <c r="B225" s="258" t="s">
        <v>2224</v>
      </c>
      <c r="C225" s="258" t="str">
        <f>CONCATENATE("837&lt;P/D/I&gt;&lt;C/E&gt;I",D225)</f>
        <v>837&lt;P/D/I&gt;&lt;C/E&gt;I07</v>
      </c>
      <c r="D225" s="259" t="s">
        <v>2225</v>
      </c>
      <c r="E225" s="258" t="s">
        <v>2200</v>
      </c>
      <c r="F225" s="258" t="s">
        <v>2226</v>
      </c>
      <c r="G225" s="261" t="s">
        <v>2197</v>
      </c>
      <c r="H225" s="258" t="s">
        <v>2227</v>
      </c>
      <c r="I225" s="258" t="s">
        <v>2228</v>
      </c>
    </row>
    <row r="226" spans="1:9" ht="52.8" x14ac:dyDescent="0.3">
      <c r="A226" s="258">
        <v>9</v>
      </c>
      <c r="B226" s="258" t="s">
        <v>2229</v>
      </c>
      <c r="C226" s="258" t="str">
        <f>CONCATENATE("GSXZX",D226)</f>
        <v>GSXZX01</v>
      </c>
      <c r="D226" s="258" t="s">
        <v>2204</v>
      </c>
      <c r="E226" s="258" t="s">
        <v>2221</v>
      </c>
      <c r="F226" s="258" t="s">
        <v>151</v>
      </c>
      <c r="G226" s="258" t="s">
        <v>2197</v>
      </c>
      <c r="H226" s="258" t="s">
        <v>2230</v>
      </c>
      <c r="I226" s="258" t="s">
        <v>2223</v>
      </c>
    </row>
    <row r="227" spans="1:9" ht="79.2" x14ac:dyDescent="0.3">
      <c r="A227" s="258">
        <v>10</v>
      </c>
      <c r="B227" s="258" t="s">
        <v>2231</v>
      </c>
      <c r="C227" s="258" t="str">
        <f>CONCATENATE("837&lt;P/D/I&gt;&lt;C/E/X&gt;I",D227)</f>
        <v>837&lt;P/D/I&gt;&lt;C/E/X&gt;I12</v>
      </c>
      <c r="D227" s="258" t="s">
        <v>2232</v>
      </c>
      <c r="E227" s="258" t="s">
        <v>2233</v>
      </c>
      <c r="F227" s="258" t="s">
        <v>2234</v>
      </c>
      <c r="G227" s="258" t="s">
        <v>2197</v>
      </c>
      <c r="H227" s="258" t="s">
        <v>2235</v>
      </c>
      <c r="I227" s="258" t="s">
        <v>2236</v>
      </c>
    </row>
    <row r="228" spans="1:9" ht="132" x14ac:dyDescent="0.3">
      <c r="A228" s="258">
        <v>11</v>
      </c>
      <c r="B228" s="258" t="s">
        <v>2237</v>
      </c>
      <c r="C228" s="258" t="str">
        <f>CONCATENATE("837&lt;P/D/I&gt;&lt;C/E&gt;I",D228)</f>
        <v>837&lt;P/D/I&gt;&lt;C/E&gt;I07</v>
      </c>
      <c r="D228" s="259" t="s">
        <v>2225</v>
      </c>
      <c r="E228" s="258" t="s">
        <v>2238</v>
      </c>
      <c r="F228" s="258" t="s">
        <v>2239</v>
      </c>
      <c r="G228" s="261" t="s">
        <v>2197</v>
      </c>
      <c r="H228" s="258" t="s">
        <v>2240</v>
      </c>
      <c r="I228" s="258" t="s">
        <v>2241</v>
      </c>
    </row>
  </sheetData>
  <pageMargins left="0.7" right="0.7" top="0.75" bottom="0.75" header="0.3" footer="0.3"/>
  <pageSetup orientation="portrait" horizontalDpi="4294967293" verticalDpi="12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6270-DDEF-4EF8-8FE3-A24344C3F82E}">
  <sheetPr>
    <tabColor theme="7" tint="0.79998168889431442"/>
  </sheetPr>
  <dimension ref="L2"/>
  <sheetViews>
    <sheetView topLeftCell="A10" workbookViewId="0">
      <selection activeCell="L2" sqref="L2"/>
    </sheetView>
  </sheetViews>
  <sheetFormatPr defaultRowHeight="14.4" x14ac:dyDescent="0.3"/>
  <sheetData>
    <row r="2" spans="12:12" x14ac:dyDescent="0.3">
      <c r="L2" s="26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9218" r:id="rId4">
          <objectPr defaultSize="0" r:id="rId5">
            <anchor moveWithCells="1">
              <from>
                <xdr:col>1</xdr:col>
                <xdr:colOff>22860</xdr:colOff>
                <xdr:row>3</xdr:row>
                <xdr:rowOff>83820</xdr:rowOff>
              </from>
              <to>
                <xdr:col>10</xdr:col>
                <xdr:colOff>487680</xdr:colOff>
                <xdr:row>48</xdr:row>
                <xdr:rowOff>45720</xdr:rowOff>
              </to>
            </anchor>
          </objectPr>
        </oleObject>
      </mc:Choice>
      <mc:Fallback>
        <oleObject progId="Document" shapeId="9218"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5A6F-B655-46BE-A5D5-8A3917A38120}">
  <sheetPr>
    <tabColor rgb="FFFF0000"/>
  </sheetPr>
  <dimension ref="A1:C434"/>
  <sheetViews>
    <sheetView workbookViewId="0">
      <selection sqref="A1:A404"/>
    </sheetView>
  </sheetViews>
  <sheetFormatPr defaultRowHeight="14.4" x14ac:dyDescent="0.3"/>
  <cols>
    <col min="1" max="1" width="28" bestFit="1" customWidth="1"/>
    <col min="3" max="3" width="28.33203125" bestFit="1" customWidth="1"/>
  </cols>
  <sheetData>
    <row r="1" spans="1:3" x14ac:dyDescent="0.3">
      <c r="A1" s="272" t="s">
        <v>3080</v>
      </c>
      <c r="C1" s="272" t="s">
        <v>3081</v>
      </c>
    </row>
    <row r="2" spans="1:3" x14ac:dyDescent="0.3">
      <c r="A2" s="273" t="s">
        <v>2683</v>
      </c>
      <c r="C2" s="273" t="s">
        <v>2250</v>
      </c>
    </row>
    <row r="3" spans="1:3" x14ac:dyDescent="0.3">
      <c r="A3" s="273" t="s">
        <v>2684</v>
      </c>
      <c r="C3" s="273" t="s">
        <v>2251</v>
      </c>
    </row>
    <row r="4" spans="1:3" x14ac:dyDescent="0.3">
      <c r="A4" s="273" t="s">
        <v>2685</v>
      </c>
      <c r="C4" s="273" t="s">
        <v>2252</v>
      </c>
    </row>
    <row r="5" spans="1:3" x14ac:dyDescent="0.3">
      <c r="A5" s="273" t="s">
        <v>2686</v>
      </c>
      <c r="C5" s="273" t="s">
        <v>2253</v>
      </c>
    </row>
    <row r="6" spans="1:3" x14ac:dyDescent="0.3">
      <c r="A6" s="273" t="s">
        <v>2687</v>
      </c>
      <c r="C6" s="273" t="s">
        <v>2254</v>
      </c>
    </row>
    <row r="7" spans="1:3" x14ac:dyDescent="0.3">
      <c r="A7" s="273" t="s">
        <v>2688</v>
      </c>
      <c r="C7" s="273" t="s">
        <v>2255</v>
      </c>
    </row>
    <row r="8" spans="1:3" x14ac:dyDescent="0.3">
      <c r="A8" s="273" t="s">
        <v>2689</v>
      </c>
      <c r="C8" s="273" t="s">
        <v>2256</v>
      </c>
    </row>
    <row r="9" spans="1:3" x14ac:dyDescent="0.3">
      <c r="A9" s="273" t="s">
        <v>2690</v>
      </c>
      <c r="C9" s="273" t="s">
        <v>2257</v>
      </c>
    </row>
    <row r="10" spans="1:3" x14ac:dyDescent="0.3">
      <c r="A10" s="273" t="s">
        <v>2691</v>
      </c>
      <c r="C10" s="273" t="s">
        <v>2258</v>
      </c>
    </row>
    <row r="11" spans="1:3" x14ac:dyDescent="0.3">
      <c r="A11" s="273" t="s">
        <v>2692</v>
      </c>
      <c r="C11" s="273" t="s">
        <v>2259</v>
      </c>
    </row>
    <row r="12" spans="1:3" x14ac:dyDescent="0.3">
      <c r="A12" s="273" t="s">
        <v>2693</v>
      </c>
      <c r="C12" s="273" t="s">
        <v>2260</v>
      </c>
    </row>
    <row r="13" spans="1:3" x14ac:dyDescent="0.3">
      <c r="A13" s="273" t="s">
        <v>2694</v>
      </c>
      <c r="C13" s="273" t="s">
        <v>2261</v>
      </c>
    </row>
    <row r="14" spans="1:3" x14ac:dyDescent="0.3">
      <c r="A14" s="273" t="s">
        <v>2695</v>
      </c>
      <c r="C14" s="273" t="s">
        <v>2262</v>
      </c>
    </row>
    <row r="15" spans="1:3" x14ac:dyDescent="0.3">
      <c r="A15" s="273" t="s">
        <v>2696</v>
      </c>
      <c r="C15" s="273" t="s">
        <v>2263</v>
      </c>
    </row>
    <row r="16" spans="1:3" x14ac:dyDescent="0.3">
      <c r="A16" s="273" t="s">
        <v>2697</v>
      </c>
      <c r="C16" s="273" t="s">
        <v>2264</v>
      </c>
    </row>
    <row r="17" spans="1:3" x14ac:dyDescent="0.3">
      <c r="A17" s="273" t="s">
        <v>2698</v>
      </c>
      <c r="C17" s="273" t="s">
        <v>2265</v>
      </c>
    </row>
    <row r="18" spans="1:3" x14ac:dyDescent="0.3">
      <c r="A18" s="273" t="s">
        <v>2699</v>
      </c>
      <c r="C18" s="273" t="s">
        <v>2266</v>
      </c>
    </row>
    <row r="19" spans="1:3" x14ac:dyDescent="0.3">
      <c r="A19" s="273" t="s">
        <v>2700</v>
      </c>
      <c r="C19" s="273" t="s">
        <v>2267</v>
      </c>
    </row>
    <row r="20" spans="1:3" x14ac:dyDescent="0.3">
      <c r="A20" s="273" t="s">
        <v>2701</v>
      </c>
      <c r="C20" s="273" t="s">
        <v>2268</v>
      </c>
    </row>
    <row r="21" spans="1:3" x14ac:dyDescent="0.3">
      <c r="A21" s="273" t="s">
        <v>2702</v>
      </c>
      <c r="C21" s="273" t="s">
        <v>2269</v>
      </c>
    </row>
    <row r="22" spans="1:3" x14ac:dyDescent="0.3">
      <c r="A22" s="273" t="s">
        <v>2703</v>
      </c>
      <c r="C22" s="273" t="s">
        <v>2270</v>
      </c>
    </row>
    <row r="23" spans="1:3" x14ac:dyDescent="0.3">
      <c r="A23" s="273" t="s">
        <v>2704</v>
      </c>
      <c r="C23" s="273" t="s">
        <v>2271</v>
      </c>
    </row>
    <row r="24" spans="1:3" x14ac:dyDescent="0.3">
      <c r="A24" s="273" t="s">
        <v>2705</v>
      </c>
      <c r="C24" s="273" t="s">
        <v>2272</v>
      </c>
    </row>
    <row r="25" spans="1:3" x14ac:dyDescent="0.3">
      <c r="A25" s="273" t="s">
        <v>2706</v>
      </c>
      <c r="C25" s="273" t="s">
        <v>2273</v>
      </c>
    </row>
    <row r="26" spans="1:3" x14ac:dyDescent="0.3">
      <c r="A26" s="273" t="s">
        <v>2707</v>
      </c>
      <c r="C26" s="273" t="s">
        <v>2274</v>
      </c>
    </row>
    <row r="27" spans="1:3" x14ac:dyDescent="0.3">
      <c r="A27" s="273" t="s">
        <v>2708</v>
      </c>
      <c r="C27" s="273" t="s">
        <v>2275</v>
      </c>
    </row>
    <row r="28" spans="1:3" x14ac:dyDescent="0.3">
      <c r="A28" s="273" t="s">
        <v>2709</v>
      </c>
      <c r="C28" s="273" t="s">
        <v>2276</v>
      </c>
    </row>
    <row r="29" spans="1:3" x14ac:dyDescent="0.3">
      <c r="A29" s="273" t="s">
        <v>2710</v>
      </c>
      <c r="C29" s="273" t="s">
        <v>2277</v>
      </c>
    </row>
    <row r="30" spans="1:3" x14ac:dyDescent="0.3">
      <c r="A30" s="273" t="s">
        <v>2711</v>
      </c>
      <c r="C30" s="273" t="s">
        <v>2278</v>
      </c>
    </row>
    <row r="31" spans="1:3" x14ac:dyDescent="0.3">
      <c r="A31" s="273" t="s">
        <v>2712</v>
      </c>
      <c r="C31" s="273" t="s">
        <v>2279</v>
      </c>
    </row>
    <row r="32" spans="1:3" x14ac:dyDescent="0.3">
      <c r="A32" s="273" t="s">
        <v>2713</v>
      </c>
      <c r="C32" s="273" t="s">
        <v>2280</v>
      </c>
    </row>
    <row r="33" spans="1:3" x14ac:dyDescent="0.3">
      <c r="A33" s="273" t="s">
        <v>2714</v>
      </c>
      <c r="C33" s="273" t="s">
        <v>2281</v>
      </c>
    </row>
    <row r="34" spans="1:3" x14ac:dyDescent="0.3">
      <c r="A34" s="273" t="s">
        <v>2715</v>
      </c>
      <c r="C34" s="273" t="s">
        <v>2282</v>
      </c>
    </row>
    <row r="35" spans="1:3" x14ac:dyDescent="0.3">
      <c r="A35" s="273" t="s">
        <v>2716</v>
      </c>
      <c r="C35" s="273" t="s">
        <v>2283</v>
      </c>
    </row>
    <row r="36" spans="1:3" x14ac:dyDescent="0.3">
      <c r="A36" s="273" t="s">
        <v>2717</v>
      </c>
      <c r="C36" s="273" t="s">
        <v>2284</v>
      </c>
    </row>
    <row r="37" spans="1:3" x14ac:dyDescent="0.3">
      <c r="A37" s="273" t="s">
        <v>2718</v>
      </c>
      <c r="C37" s="273" t="s">
        <v>2285</v>
      </c>
    </row>
    <row r="38" spans="1:3" x14ac:dyDescent="0.3">
      <c r="A38" s="273" t="s">
        <v>2719</v>
      </c>
      <c r="C38" s="273" t="s">
        <v>2286</v>
      </c>
    </row>
    <row r="39" spans="1:3" x14ac:dyDescent="0.3">
      <c r="A39" s="273" t="s">
        <v>2720</v>
      </c>
      <c r="C39" s="273" t="s">
        <v>2287</v>
      </c>
    </row>
    <row r="40" spans="1:3" x14ac:dyDescent="0.3">
      <c r="A40" s="273" t="s">
        <v>2721</v>
      </c>
      <c r="C40" s="273" t="s">
        <v>2288</v>
      </c>
    </row>
    <row r="41" spans="1:3" x14ac:dyDescent="0.3">
      <c r="A41" s="273" t="s">
        <v>2722</v>
      </c>
      <c r="C41" s="273" t="s">
        <v>2289</v>
      </c>
    </row>
    <row r="42" spans="1:3" x14ac:dyDescent="0.3">
      <c r="A42" s="273" t="s">
        <v>2723</v>
      </c>
      <c r="C42" s="273" t="s">
        <v>2290</v>
      </c>
    </row>
    <row r="43" spans="1:3" x14ac:dyDescent="0.3">
      <c r="A43" s="273" t="s">
        <v>2724</v>
      </c>
      <c r="C43" s="273" t="s">
        <v>2291</v>
      </c>
    </row>
    <row r="44" spans="1:3" x14ac:dyDescent="0.3">
      <c r="A44" s="273" t="s">
        <v>2725</v>
      </c>
      <c r="C44" s="273" t="s">
        <v>2292</v>
      </c>
    </row>
    <row r="45" spans="1:3" x14ac:dyDescent="0.3">
      <c r="A45" s="273" t="s">
        <v>2726</v>
      </c>
      <c r="C45" s="273" t="s">
        <v>2293</v>
      </c>
    </row>
    <row r="46" spans="1:3" x14ac:dyDescent="0.3">
      <c r="A46" s="273" t="s">
        <v>2727</v>
      </c>
      <c r="C46" s="273" t="s">
        <v>2294</v>
      </c>
    </row>
    <row r="47" spans="1:3" x14ac:dyDescent="0.3">
      <c r="A47" s="273" t="s">
        <v>2728</v>
      </c>
      <c r="C47" s="273" t="s">
        <v>2295</v>
      </c>
    </row>
    <row r="48" spans="1:3" x14ac:dyDescent="0.3">
      <c r="A48" s="273" t="s">
        <v>2729</v>
      </c>
      <c r="C48" s="273" t="s">
        <v>2296</v>
      </c>
    </row>
    <row r="49" spans="1:3" x14ac:dyDescent="0.3">
      <c r="A49" s="273" t="s">
        <v>2730</v>
      </c>
      <c r="C49" s="273" t="s">
        <v>2297</v>
      </c>
    </row>
    <row r="50" spans="1:3" x14ac:dyDescent="0.3">
      <c r="A50" s="273" t="s">
        <v>2731</v>
      </c>
      <c r="C50" s="273" t="s">
        <v>2298</v>
      </c>
    </row>
    <row r="51" spans="1:3" x14ac:dyDescent="0.3">
      <c r="A51" s="273" t="s">
        <v>2732</v>
      </c>
      <c r="C51" s="273" t="s">
        <v>2299</v>
      </c>
    </row>
    <row r="52" spans="1:3" x14ac:dyDescent="0.3">
      <c r="A52" s="273" t="s">
        <v>2733</v>
      </c>
      <c r="C52" s="273" t="s">
        <v>2300</v>
      </c>
    </row>
    <row r="53" spans="1:3" x14ac:dyDescent="0.3">
      <c r="A53" s="273" t="s">
        <v>2734</v>
      </c>
      <c r="C53" s="273" t="s">
        <v>2301</v>
      </c>
    </row>
    <row r="54" spans="1:3" x14ac:dyDescent="0.3">
      <c r="A54" s="273" t="s">
        <v>2735</v>
      </c>
      <c r="C54" s="273" t="s">
        <v>2302</v>
      </c>
    </row>
    <row r="55" spans="1:3" x14ac:dyDescent="0.3">
      <c r="A55" s="273" t="s">
        <v>2736</v>
      </c>
      <c r="C55" s="273" t="s">
        <v>2303</v>
      </c>
    </row>
    <row r="56" spans="1:3" x14ac:dyDescent="0.3">
      <c r="A56" s="273" t="s">
        <v>2737</v>
      </c>
      <c r="C56" s="273" t="s">
        <v>2304</v>
      </c>
    </row>
    <row r="57" spans="1:3" x14ac:dyDescent="0.3">
      <c r="A57" s="273" t="s">
        <v>2738</v>
      </c>
      <c r="C57" s="273" t="s">
        <v>2305</v>
      </c>
    </row>
    <row r="58" spans="1:3" x14ac:dyDescent="0.3">
      <c r="A58" s="273" t="s">
        <v>2739</v>
      </c>
      <c r="C58" s="273" t="s">
        <v>2306</v>
      </c>
    </row>
    <row r="59" spans="1:3" x14ac:dyDescent="0.3">
      <c r="A59" s="273" t="s">
        <v>2740</v>
      </c>
      <c r="C59" s="273" t="s">
        <v>2307</v>
      </c>
    </row>
    <row r="60" spans="1:3" x14ac:dyDescent="0.3">
      <c r="A60" s="273" t="s">
        <v>2741</v>
      </c>
      <c r="C60" s="273" t="s">
        <v>2308</v>
      </c>
    </row>
    <row r="61" spans="1:3" x14ac:dyDescent="0.3">
      <c r="A61" s="273" t="s">
        <v>2742</v>
      </c>
      <c r="C61" s="273" t="s">
        <v>2309</v>
      </c>
    </row>
    <row r="62" spans="1:3" x14ac:dyDescent="0.3">
      <c r="A62" s="273" t="s">
        <v>2743</v>
      </c>
      <c r="C62" s="273" t="s">
        <v>2310</v>
      </c>
    </row>
    <row r="63" spans="1:3" x14ac:dyDescent="0.3">
      <c r="A63" s="273" t="s">
        <v>2744</v>
      </c>
      <c r="C63" s="273" t="s">
        <v>2311</v>
      </c>
    </row>
    <row r="64" spans="1:3" x14ac:dyDescent="0.3">
      <c r="A64" s="273" t="s">
        <v>2745</v>
      </c>
      <c r="C64" s="273" t="s">
        <v>2312</v>
      </c>
    </row>
    <row r="65" spans="1:3" x14ac:dyDescent="0.3">
      <c r="A65" s="273" t="s">
        <v>2746</v>
      </c>
      <c r="C65" s="273" t="s">
        <v>2313</v>
      </c>
    </row>
    <row r="66" spans="1:3" x14ac:dyDescent="0.3">
      <c r="A66" s="273" t="s">
        <v>2747</v>
      </c>
      <c r="C66" s="273" t="s">
        <v>2314</v>
      </c>
    </row>
    <row r="67" spans="1:3" x14ac:dyDescent="0.3">
      <c r="A67" s="273" t="s">
        <v>2748</v>
      </c>
      <c r="C67" s="273" t="s">
        <v>2315</v>
      </c>
    </row>
    <row r="68" spans="1:3" x14ac:dyDescent="0.3">
      <c r="A68" s="273" t="s">
        <v>2749</v>
      </c>
      <c r="C68" s="273" t="s">
        <v>2316</v>
      </c>
    </row>
    <row r="69" spans="1:3" x14ac:dyDescent="0.3">
      <c r="A69" s="273" t="s">
        <v>2750</v>
      </c>
      <c r="C69" s="273" t="s">
        <v>2317</v>
      </c>
    </row>
    <row r="70" spans="1:3" x14ac:dyDescent="0.3">
      <c r="A70" s="273" t="s">
        <v>2751</v>
      </c>
      <c r="C70" s="273" t="s">
        <v>2318</v>
      </c>
    </row>
    <row r="71" spans="1:3" x14ac:dyDescent="0.3">
      <c r="A71" s="273" t="s">
        <v>2752</v>
      </c>
      <c r="C71" s="273" t="s">
        <v>2319</v>
      </c>
    </row>
    <row r="72" spans="1:3" x14ac:dyDescent="0.3">
      <c r="A72" s="273" t="s">
        <v>2753</v>
      </c>
      <c r="C72" s="273" t="s">
        <v>2320</v>
      </c>
    </row>
    <row r="73" spans="1:3" x14ac:dyDescent="0.3">
      <c r="A73" s="273" t="s">
        <v>2754</v>
      </c>
      <c r="C73" s="273" t="s">
        <v>2321</v>
      </c>
    </row>
    <row r="74" spans="1:3" x14ac:dyDescent="0.3">
      <c r="A74" s="273" t="s">
        <v>2755</v>
      </c>
      <c r="C74" s="273" t="s">
        <v>2322</v>
      </c>
    </row>
    <row r="75" spans="1:3" x14ac:dyDescent="0.3">
      <c r="A75" s="273" t="s">
        <v>2756</v>
      </c>
      <c r="C75" s="273" t="s">
        <v>2323</v>
      </c>
    </row>
    <row r="76" spans="1:3" x14ac:dyDescent="0.3">
      <c r="A76" s="273" t="s">
        <v>2757</v>
      </c>
      <c r="C76" s="273" t="s">
        <v>2324</v>
      </c>
    </row>
    <row r="77" spans="1:3" x14ac:dyDescent="0.3">
      <c r="A77" s="273" t="s">
        <v>2758</v>
      </c>
      <c r="C77" s="273" t="s">
        <v>2325</v>
      </c>
    </row>
    <row r="78" spans="1:3" x14ac:dyDescent="0.3">
      <c r="A78" s="273" t="s">
        <v>2759</v>
      </c>
      <c r="C78" s="273" t="s">
        <v>2326</v>
      </c>
    </row>
    <row r="79" spans="1:3" x14ac:dyDescent="0.3">
      <c r="A79" s="273" t="s">
        <v>2760</v>
      </c>
      <c r="C79" s="273" t="s">
        <v>2327</v>
      </c>
    </row>
    <row r="80" spans="1:3" x14ac:dyDescent="0.3">
      <c r="A80" s="273" t="s">
        <v>2761</v>
      </c>
      <c r="C80" s="273" t="s">
        <v>2328</v>
      </c>
    </row>
    <row r="81" spans="1:3" x14ac:dyDescent="0.3">
      <c r="A81" s="273" t="s">
        <v>2762</v>
      </c>
      <c r="C81" s="273" t="s">
        <v>2329</v>
      </c>
    </row>
    <row r="82" spans="1:3" x14ac:dyDescent="0.3">
      <c r="A82" s="273" t="s">
        <v>2763</v>
      </c>
      <c r="C82" s="273" t="s">
        <v>2330</v>
      </c>
    </row>
    <row r="83" spans="1:3" x14ac:dyDescent="0.3">
      <c r="A83" s="273" t="s">
        <v>2764</v>
      </c>
      <c r="C83" s="273" t="s">
        <v>2331</v>
      </c>
    </row>
    <row r="84" spans="1:3" x14ac:dyDescent="0.3">
      <c r="A84" s="273" t="s">
        <v>2765</v>
      </c>
      <c r="C84" s="273" t="s">
        <v>2332</v>
      </c>
    </row>
    <row r="85" spans="1:3" x14ac:dyDescent="0.3">
      <c r="A85" s="273" t="s">
        <v>2766</v>
      </c>
      <c r="C85" s="273" t="s">
        <v>2333</v>
      </c>
    </row>
    <row r="86" spans="1:3" x14ac:dyDescent="0.3">
      <c r="A86" s="273" t="s">
        <v>2767</v>
      </c>
      <c r="C86" s="273" t="s">
        <v>2334</v>
      </c>
    </row>
    <row r="87" spans="1:3" x14ac:dyDescent="0.3">
      <c r="A87" s="273" t="s">
        <v>2768</v>
      </c>
      <c r="C87" s="273" t="s">
        <v>2335</v>
      </c>
    </row>
    <row r="88" spans="1:3" x14ac:dyDescent="0.3">
      <c r="A88" s="273" t="s">
        <v>2769</v>
      </c>
      <c r="C88" s="273" t="s">
        <v>2336</v>
      </c>
    </row>
    <row r="89" spans="1:3" x14ac:dyDescent="0.3">
      <c r="A89" s="273" t="s">
        <v>2770</v>
      </c>
      <c r="C89" s="273" t="s">
        <v>2337</v>
      </c>
    </row>
    <row r="90" spans="1:3" x14ac:dyDescent="0.3">
      <c r="A90" s="273" t="s">
        <v>2771</v>
      </c>
      <c r="C90" s="273" t="s">
        <v>2338</v>
      </c>
    </row>
    <row r="91" spans="1:3" x14ac:dyDescent="0.3">
      <c r="A91" s="273" t="s">
        <v>2772</v>
      </c>
      <c r="C91" s="273" t="s">
        <v>2339</v>
      </c>
    </row>
    <row r="92" spans="1:3" x14ac:dyDescent="0.3">
      <c r="A92" s="273" t="s">
        <v>2773</v>
      </c>
      <c r="C92" s="273" t="s">
        <v>2340</v>
      </c>
    </row>
    <row r="93" spans="1:3" x14ac:dyDescent="0.3">
      <c r="A93" s="273" t="s">
        <v>2774</v>
      </c>
      <c r="C93" s="273" t="s">
        <v>2341</v>
      </c>
    </row>
    <row r="94" spans="1:3" x14ac:dyDescent="0.3">
      <c r="A94" s="273" t="s">
        <v>2775</v>
      </c>
      <c r="C94" s="273" t="s">
        <v>2342</v>
      </c>
    </row>
    <row r="95" spans="1:3" x14ac:dyDescent="0.3">
      <c r="A95" s="273" t="s">
        <v>2776</v>
      </c>
      <c r="C95" s="273" t="s">
        <v>2343</v>
      </c>
    </row>
    <row r="96" spans="1:3" x14ac:dyDescent="0.3">
      <c r="A96" s="273" t="s">
        <v>2777</v>
      </c>
      <c r="C96" s="273" t="s">
        <v>2344</v>
      </c>
    </row>
    <row r="97" spans="1:3" x14ac:dyDescent="0.3">
      <c r="A97" s="273" t="s">
        <v>2778</v>
      </c>
      <c r="C97" s="273" t="s">
        <v>2345</v>
      </c>
    </row>
    <row r="98" spans="1:3" x14ac:dyDescent="0.3">
      <c r="A98" s="273" t="s">
        <v>2779</v>
      </c>
      <c r="C98" s="273" t="s">
        <v>2346</v>
      </c>
    </row>
    <row r="99" spans="1:3" x14ac:dyDescent="0.3">
      <c r="A99" s="273" t="s">
        <v>2780</v>
      </c>
      <c r="C99" s="273" t="s">
        <v>2347</v>
      </c>
    </row>
    <row r="100" spans="1:3" x14ac:dyDescent="0.3">
      <c r="A100" s="273" t="s">
        <v>2781</v>
      </c>
      <c r="C100" s="273" t="s">
        <v>2348</v>
      </c>
    </row>
    <row r="101" spans="1:3" x14ac:dyDescent="0.3">
      <c r="A101" s="273" t="s">
        <v>2782</v>
      </c>
      <c r="C101" s="273" t="s">
        <v>2349</v>
      </c>
    </row>
    <row r="102" spans="1:3" x14ac:dyDescent="0.3">
      <c r="A102" s="273" t="s">
        <v>2783</v>
      </c>
      <c r="C102" s="273" t="s">
        <v>2350</v>
      </c>
    </row>
    <row r="103" spans="1:3" x14ac:dyDescent="0.3">
      <c r="A103" s="273" t="s">
        <v>2784</v>
      </c>
      <c r="C103" s="273" t="s">
        <v>2351</v>
      </c>
    </row>
    <row r="104" spans="1:3" x14ac:dyDescent="0.3">
      <c r="A104" s="273" t="s">
        <v>2785</v>
      </c>
      <c r="C104" s="273" t="s">
        <v>2352</v>
      </c>
    </row>
    <row r="105" spans="1:3" x14ac:dyDescent="0.3">
      <c r="A105" s="273" t="s">
        <v>2786</v>
      </c>
      <c r="C105" s="273" t="s">
        <v>2353</v>
      </c>
    </row>
    <row r="106" spans="1:3" x14ac:dyDescent="0.3">
      <c r="A106" s="273" t="s">
        <v>2787</v>
      </c>
      <c r="C106" s="273" t="s">
        <v>2354</v>
      </c>
    </row>
    <row r="107" spans="1:3" x14ac:dyDescent="0.3">
      <c r="A107" s="273" t="s">
        <v>2788</v>
      </c>
      <c r="C107" s="273" t="s">
        <v>2355</v>
      </c>
    </row>
    <row r="108" spans="1:3" x14ac:dyDescent="0.3">
      <c r="A108" s="273" t="s">
        <v>2789</v>
      </c>
      <c r="C108" s="273" t="s">
        <v>2356</v>
      </c>
    </row>
    <row r="109" spans="1:3" x14ac:dyDescent="0.3">
      <c r="A109" s="273" t="s">
        <v>2790</v>
      </c>
      <c r="C109" s="273" t="s">
        <v>2357</v>
      </c>
    </row>
    <row r="110" spans="1:3" x14ac:dyDescent="0.3">
      <c r="A110" s="273" t="s">
        <v>2791</v>
      </c>
      <c r="C110" s="273" t="s">
        <v>2358</v>
      </c>
    </row>
    <row r="111" spans="1:3" x14ac:dyDescent="0.3">
      <c r="A111" s="273" t="s">
        <v>2792</v>
      </c>
      <c r="C111" s="273" t="s">
        <v>2359</v>
      </c>
    </row>
    <row r="112" spans="1:3" x14ac:dyDescent="0.3">
      <c r="A112" s="273" t="s">
        <v>2793</v>
      </c>
      <c r="C112" s="273" t="s">
        <v>2360</v>
      </c>
    </row>
    <row r="113" spans="1:3" x14ac:dyDescent="0.3">
      <c r="A113" s="273" t="s">
        <v>2794</v>
      </c>
      <c r="C113" s="273" t="s">
        <v>2361</v>
      </c>
    </row>
    <row r="114" spans="1:3" x14ac:dyDescent="0.3">
      <c r="A114" s="273" t="s">
        <v>2795</v>
      </c>
      <c r="C114" s="273" t="s">
        <v>2362</v>
      </c>
    </row>
    <row r="115" spans="1:3" x14ac:dyDescent="0.3">
      <c r="A115" s="273" t="s">
        <v>2796</v>
      </c>
      <c r="C115" s="273" t="s">
        <v>2363</v>
      </c>
    </row>
    <row r="116" spans="1:3" x14ac:dyDescent="0.3">
      <c r="A116" s="273" t="s">
        <v>2797</v>
      </c>
      <c r="C116" s="273" t="s">
        <v>2364</v>
      </c>
    </row>
    <row r="117" spans="1:3" x14ac:dyDescent="0.3">
      <c r="A117" s="273" t="s">
        <v>2798</v>
      </c>
      <c r="C117" s="273" t="s">
        <v>2365</v>
      </c>
    </row>
    <row r="118" spans="1:3" x14ac:dyDescent="0.3">
      <c r="A118" s="273" t="s">
        <v>2799</v>
      </c>
      <c r="C118" s="273" t="s">
        <v>2366</v>
      </c>
    </row>
    <row r="119" spans="1:3" x14ac:dyDescent="0.3">
      <c r="A119" s="273" t="s">
        <v>2800</v>
      </c>
      <c r="C119" s="273" t="s">
        <v>2367</v>
      </c>
    </row>
    <row r="120" spans="1:3" x14ac:dyDescent="0.3">
      <c r="A120" s="273" t="s">
        <v>2801</v>
      </c>
      <c r="C120" s="273" t="s">
        <v>2368</v>
      </c>
    </row>
    <row r="121" spans="1:3" x14ac:dyDescent="0.3">
      <c r="A121" s="273" t="s">
        <v>2802</v>
      </c>
      <c r="C121" s="273" t="s">
        <v>2369</v>
      </c>
    </row>
    <row r="122" spans="1:3" x14ac:dyDescent="0.3">
      <c r="A122" s="273" t="s">
        <v>2803</v>
      </c>
      <c r="C122" s="273" t="s">
        <v>2370</v>
      </c>
    </row>
    <row r="123" spans="1:3" x14ac:dyDescent="0.3">
      <c r="A123" s="273" t="s">
        <v>2804</v>
      </c>
      <c r="C123" s="273" t="s">
        <v>2371</v>
      </c>
    </row>
    <row r="124" spans="1:3" x14ac:dyDescent="0.3">
      <c r="A124" s="273" t="s">
        <v>2805</v>
      </c>
      <c r="C124" s="273" t="s">
        <v>2372</v>
      </c>
    </row>
    <row r="125" spans="1:3" x14ac:dyDescent="0.3">
      <c r="A125" s="273" t="s">
        <v>2806</v>
      </c>
      <c r="C125" s="273" t="s">
        <v>2373</v>
      </c>
    </row>
    <row r="126" spans="1:3" x14ac:dyDescent="0.3">
      <c r="A126" s="273" t="s">
        <v>2807</v>
      </c>
      <c r="C126" s="273" t="s">
        <v>2374</v>
      </c>
    </row>
    <row r="127" spans="1:3" x14ac:dyDescent="0.3">
      <c r="A127" s="273" t="s">
        <v>2808</v>
      </c>
      <c r="C127" s="273" t="s">
        <v>2375</v>
      </c>
    </row>
    <row r="128" spans="1:3" x14ac:dyDescent="0.3">
      <c r="A128" s="273" t="s">
        <v>2809</v>
      </c>
      <c r="C128" s="273" t="s">
        <v>2376</v>
      </c>
    </row>
    <row r="129" spans="1:3" x14ac:dyDescent="0.3">
      <c r="A129" s="273" t="s">
        <v>2810</v>
      </c>
      <c r="C129" s="273" t="s">
        <v>2377</v>
      </c>
    </row>
    <row r="130" spans="1:3" x14ac:dyDescent="0.3">
      <c r="A130" s="273" t="s">
        <v>2811</v>
      </c>
      <c r="C130" s="273" t="s">
        <v>2378</v>
      </c>
    </row>
    <row r="131" spans="1:3" x14ac:dyDescent="0.3">
      <c r="A131" s="273" t="s">
        <v>2812</v>
      </c>
      <c r="C131" s="273" t="s">
        <v>2379</v>
      </c>
    </row>
    <row r="132" spans="1:3" x14ac:dyDescent="0.3">
      <c r="A132" s="273" t="s">
        <v>2813</v>
      </c>
      <c r="C132" s="273" t="s">
        <v>2380</v>
      </c>
    </row>
    <row r="133" spans="1:3" x14ac:dyDescent="0.3">
      <c r="A133" s="273" t="s">
        <v>2814</v>
      </c>
      <c r="C133" s="273" t="s">
        <v>2381</v>
      </c>
    </row>
    <row r="134" spans="1:3" x14ac:dyDescent="0.3">
      <c r="A134" s="273" t="s">
        <v>2815</v>
      </c>
      <c r="C134" s="273" t="s">
        <v>2382</v>
      </c>
    </row>
    <row r="135" spans="1:3" x14ac:dyDescent="0.3">
      <c r="A135" s="273" t="s">
        <v>2816</v>
      </c>
      <c r="C135" s="273" t="s">
        <v>2383</v>
      </c>
    </row>
    <row r="136" spans="1:3" x14ac:dyDescent="0.3">
      <c r="A136" s="273" t="s">
        <v>2817</v>
      </c>
      <c r="C136" s="273" t="s">
        <v>2384</v>
      </c>
    </row>
    <row r="137" spans="1:3" x14ac:dyDescent="0.3">
      <c r="A137" s="273" t="s">
        <v>2818</v>
      </c>
      <c r="C137" s="273" t="s">
        <v>2385</v>
      </c>
    </row>
    <row r="138" spans="1:3" x14ac:dyDescent="0.3">
      <c r="A138" s="273" t="s">
        <v>2819</v>
      </c>
      <c r="C138" s="273" t="s">
        <v>2386</v>
      </c>
    </row>
    <row r="139" spans="1:3" x14ac:dyDescent="0.3">
      <c r="A139" s="273" t="s">
        <v>2820</v>
      </c>
      <c r="C139" s="273" t="s">
        <v>2387</v>
      </c>
    </row>
    <row r="140" spans="1:3" x14ac:dyDescent="0.3">
      <c r="A140" s="273" t="s">
        <v>2821</v>
      </c>
      <c r="C140" s="273" t="s">
        <v>2388</v>
      </c>
    </row>
    <row r="141" spans="1:3" x14ac:dyDescent="0.3">
      <c r="A141" s="273" t="s">
        <v>2822</v>
      </c>
      <c r="C141" s="273" t="s">
        <v>2389</v>
      </c>
    </row>
    <row r="142" spans="1:3" x14ac:dyDescent="0.3">
      <c r="A142" s="273" t="s">
        <v>2823</v>
      </c>
      <c r="C142" s="273" t="s">
        <v>2390</v>
      </c>
    </row>
    <row r="143" spans="1:3" x14ac:dyDescent="0.3">
      <c r="A143" s="273" t="s">
        <v>2824</v>
      </c>
      <c r="C143" s="273" t="s">
        <v>2391</v>
      </c>
    </row>
    <row r="144" spans="1:3" x14ac:dyDescent="0.3">
      <c r="A144" s="273" t="s">
        <v>2825</v>
      </c>
      <c r="C144" s="273" t="s">
        <v>2392</v>
      </c>
    </row>
    <row r="145" spans="1:3" x14ac:dyDescent="0.3">
      <c r="A145" s="273" t="s">
        <v>2826</v>
      </c>
      <c r="C145" s="273" t="s">
        <v>2393</v>
      </c>
    </row>
    <row r="146" spans="1:3" x14ac:dyDescent="0.3">
      <c r="A146" s="273" t="s">
        <v>2827</v>
      </c>
      <c r="C146" s="273" t="s">
        <v>2394</v>
      </c>
    </row>
    <row r="147" spans="1:3" x14ac:dyDescent="0.3">
      <c r="A147" s="273" t="s">
        <v>2828</v>
      </c>
      <c r="C147" s="273" t="s">
        <v>2395</v>
      </c>
    </row>
    <row r="148" spans="1:3" x14ac:dyDescent="0.3">
      <c r="A148" s="273" t="s">
        <v>2829</v>
      </c>
      <c r="C148" s="273" t="s">
        <v>2396</v>
      </c>
    </row>
    <row r="149" spans="1:3" x14ac:dyDescent="0.3">
      <c r="A149" s="273" t="s">
        <v>2830</v>
      </c>
      <c r="C149" s="273" t="s">
        <v>2397</v>
      </c>
    </row>
    <row r="150" spans="1:3" x14ac:dyDescent="0.3">
      <c r="A150" s="273" t="s">
        <v>2831</v>
      </c>
      <c r="C150" s="273" t="s">
        <v>2398</v>
      </c>
    </row>
    <row r="151" spans="1:3" x14ac:dyDescent="0.3">
      <c r="A151" s="273" t="s">
        <v>2832</v>
      </c>
      <c r="C151" s="273" t="s">
        <v>2399</v>
      </c>
    </row>
    <row r="152" spans="1:3" x14ac:dyDescent="0.3">
      <c r="A152" s="273" t="s">
        <v>2833</v>
      </c>
      <c r="C152" s="273" t="s">
        <v>2400</v>
      </c>
    </row>
    <row r="153" spans="1:3" x14ac:dyDescent="0.3">
      <c r="A153" s="273" t="s">
        <v>2834</v>
      </c>
      <c r="C153" s="273" t="s">
        <v>2401</v>
      </c>
    </row>
    <row r="154" spans="1:3" x14ac:dyDescent="0.3">
      <c r="A154" s="273" t="s">
        <v>2835</v>
      </c>
      <c r="C154" s="273" t="s">
        <v>2402</v>
      </c>
    </row>
    <row r="155" spans="1:3" x14ac:dyDescent="0.3">
      <c r="A155" s="273" t="s">
        <v>2836</v>
      </c>
      <c r="C155" s="273" t="s">
        <v>2403</v>
      </c>
    </row>
    <row r="156" spans="1:3" x14ac:dyDescent="0.3">
      <c r="A156" s="273" t="s">
        <v>2837</v>
      </c>
      <c r="C156" s="273" t="s">
        <v>2404</v>
      </c>
    </row>
    <row r="157" spans="1:3" x14ac:dyDescent="0.3">
      <c r="A157" s="273" t="s">
        <v>2838</v>
      </c>
      <c r="C157" s="273" t="s">
        <v>2405</v>
      </c>
    </row>
    <row r="158" spans="1:3" x14ac:dyDescent="0.3">
      <c r="A158" s="273" t="s">
        <v>2839</v>
      </c>
      <c r="C158" s="273" t="s">
        <v>2406</v>
      </c>
    </row>
    <row r="159" spans="1:3" x14ac:dyDescent="0.3">
      <c r="A159" s="273" t="s">
        <v>2840</v>
      </c>
      <c r="C159" s="273" t="s">
        <v>2407</v>
      </c>
    </row>
    <row r="160" spans="1:3" x14ac:dyDescent="0.3">
      <c r="A160" s="273" t="s">
        <v>2841</v>
      </c>
      <c r="C160" s="273" t="s">
        <v>2408</v>
      </c>
    </row>
    <row r="161" spans="1:3" x14ac:dyDescent="0.3">
      <c r="A161" s="273" t="s">
        <v>2842</v>
      </c>
      <c r="C161" s="273" t="s">
        <v>2409</v>
      </c>
    </row>
    <row r="162" spans="1:3" x14ac:dyDescent="0.3">
      <c r="A162" s="273" t="s">
        <v>2843</v>
      </c>
      <c r="C162" s="273" t="s">
        <v>2410</v>
      </c>
    </row>
    <row r="163" spans="1:3" x14ac:dyDescent="0.3">
      <c r="A163" s="273" t="s">
        <v>2844</v>
      </c>
      <c r="C163" s="273" t="s">
        <v>2411</v>
      </c>
    </row>
    <row r="164" spans="1:3" x14ac:dyDescent="0.3">
      <c r="A164" s="273" t="s">
        <v>2845</v>
      </c>
      <c r="C164" s="273" t="s">
        <v>2412</v>
      </c>
    </row>
    <row r="165" spans="1:3" x14ac:dyDescent="0.3">
      <c r="A165" s="273" t="s">
        <v>2846</v>
      </c>
      <c r="C165" s="273" t="s">
        <v>2413</v>
      </c>
    </row>
    <row r="166" spans="1:3" x14ac:dyDescent="0.3">
      <c r="A166" s="273" t="s">
        <v>2847</v>
      </c>
      <c r="C166" s="273" t="s">
        <v>2414</v>
      </c>
    </row>
    <row r="167" spans="1:3" x14ac:dyDescent="0.3">
      <c r="A167" s="273" t="s">
        <v>2848</v>
      </c>
      <c r="C167" s="273" t="s">
        <v>2415</v>
      </c>
    </row>
    <row r="168" spans="1:3" x14ac:dyDescent="0.3">
      <c r="A168" s="273" t="s">
        <v>2849</v>
      </c>
      <c r="C168" s="273" t="s">
        <v>2416</v>
      </c>
    </row>
    <row r="169" spans="1:3" x14ac:dyDescent="0.3">
      <c r="A169" s="273" t="s">
        <v>2850</v>
      </c>
      <c r="C169" s="273" t="s">
        <v>2417</v>
      </c>
    </row>
    <row r="170" spans="1:3" x14ac:dyDescent="0.3">
      <c r="A170" s="273" t="s">
        <v>2851</v>
      </c>
      <c r="C170" s="273" t="s">
        <v>2418</v>
      </c>
    </row>
    <row r="171" spans="1:3" x14ac:dyDescent="0.3">
      <c r="A171" s="273" t="s">
        <v>2852</v>
      </c>
      <c r="C171" s="273" t="s">
        <v>2419</v>
      </c>
    </row>
    <row r="172" spans="1:3" x14ac:dyDescent="0.3">
      <c r="A172" s="273" t="s">
        <v>2853</v>
      </c>
      <c r="C172" s="273" t="s">
        <v>2420</v>
      </c>
    </row>
    <row r="173" spans="1:3" x14ac:dyDescent="0.3">
      <c r="A173" s="273" t="s">
        <v>2854</v>
      </c>
      <c r="C173" s="273" t="s">
        <v>2421</v>
      </c>
    </row>
    <row r="174" spans="1:3" x14ac:dyDescent="0.3">
      <c r="A174" s="273" t="s">
        <v>2855</v>
      </c>
      <c r="C174" s="273" t="s">
        <v>2422</v>
      </c>
    </row>
    <row r="175" spans="1:3" x14ac:dyDescent="0.3">
      <c r="A175" s="273" t="s">
        <v>2856</v>
      </c>
      <c r="C175" s="273" t="s">
        <v>2423</v>
      </c>
    </row>
    <row r="176" spans="1:3" x14ac:dyDescent="0.3">
      <c r="A176" s="273" t="s">
        <v>2857</v>
      </c>
      <c r="C176" s="273" t="s">
        <v>2424</v>
      </c>
    </row>
    <row r="177" spans="1:3" x14ac:dyDescent="0.3">
      <c r="A177" s="273" t="s">
        <v>2858</v>
      </c>
      <c r="C177" s="273" t="s">
        <v>2425</v>
      </c>
    </row>
    <row r="178" spans="1:3" x14ac:dyDescent="0.3">
      <c r="A178" s="273" t="s">
        <v>2859</v>
      </c>
      <c r="C178" s="273" t="s">
        <v>2426</v>
      </c>
    </row>
    <row r="179" spans="1:3" x14ac:dyDescent="0.3">
      <c r="A179" s="273" t="s">
        <v>2860</v>
      </c>
      <c r="C179" s="273" t="s">
        <v>2427</v>
      </c>
    </row>
    <row r="180" spans="1:3" x14ac:dyDescent="0.3">
      <c r="A180" s="273" t="s">
        <v>2861</v>
      </c>
      <c r="C180" s="273" t="s">
        <v>2428</v>
      </c>
    </row>
    <row r="181" spans="1:3" x14ac:dyDescent="0.3">
      <c r="A181" s="273" t="s">
        <v>2862</v>
      </c>
      <c r="C181" s="273" t="s">
        <v>2429</v>
      </c>
    </row>
    <row r="182" spans="1:3" x14ac:dyDescent="0.3">
      <c r="A182" s="273" t="s">
        <v>2863</v>
      </c>
      <c r="C182" s="273" t="s">
        <v>2430</v>
      </c>
    </row>
    <row r="183" spans="1:3" x14ac:dyDescent="0.3">
      <c r="A183" s="273" t="s">
        <v>2864</v>
      </c>
      <c r="C183" s="273" t="s">
        <v>2431</v>
      </c>
    </row>
    <row r="184" spans="1:3" x14ac:dyDescent="0.3">
      <c r="A184" s="273" t="s">
        <v>2865</v>
      </c>
      <c r="C184" s="273" t="s">
        <v>2432</v>
      </c>
    </row>
    <row r="185" spans="1:3" x14ac:dyDescent="0.3">
      <c r="A185" s="273" t="s">
        <v>2866</v>
      </c>
      <c r="C185" s="273" t="s">
        <v>2433</v>
      </c>
    </row>
    <row r="186" spans="1:3" x14ac:dyDescent="0.3">
      <c r="A186" s="273" t="s">
        <v>2867</v>
      </c>
      <c r="C186" s="273" t="s">
        <v>2434</v>
      </c>
    </row>
    <row r="187" spans="1:3" x14ac:dyDescent="0.3">
      <c r="A187" s="273" t="s">
        <v>2868</v>
      </c>
      <c r="C187" s="273" t="s">
        <v>2435</v>
      </c>
    </row>
    <row r="188" spans="1:3" x14ac:dyDescent="0.3">
      <c r="A188" s="273" t="s">
        <v>2869</v>
      </c>
      <c r="C188" s="273" t="s">
        <v>2436</v>
      </c>
    </row>
    <row r="189" spans="1:3" x14ac:dyDescent="0.3">
      <c r="A189" s="273" t="s">
        <v>2870</v>
      </c>
      <c r="C189" s="273" t="s">
        <v>2437</v>
      </c>
    </row>
    <row r="190" spans="1:3" x14ac:dyDescent="0.3">
      <c r="A190" s="273" t="s">
        <v>2871</v>
      </c>
      <c r="C190" s="273" t="s">
        <v>2438</v>
      </c>
    </row>
    <row r="191" spans="1:3" x14ac:dyDescent="0.3">
      <c r="A191" s="273" t="s">
        <v>2872</v>
      </c>
      <c r="C191" s="273" t="s">
        <v>2439</v>
      </c>
    </row>
    <row r="192" spans="1:3" x14ac:dyDescent="0.3">
      <c r="A192" s="273" t="s">
        <v>2873</v>
      </c>
      <c r="C192" s="273" t="s">
        <v>2440</v>
      </c>
    </row>
    <row r="193" spans="1:3" x14ac:dyDescent="0.3">
      <c r="A193" s="273" t="s">
        <v>2250</v>
      </c>
      <c r="C193" s="273" t="s">
        <v>2441</v>
      </c>
    </row>
    <row r="194" spans="1:3" x14ac:dyDescent="0.3">
      <c r="A194" s="273" t="s">
        <v>2251</v>
      </c>
      <c r="C194" s="273" t="s">
        <v>2442</v>
      </c>
    </row>
    <row r="195" spans="1:3" x14ac:dyDescent="0.3">
      <c r="A195" s="273" t="s">
        <v>2252</v>
      </c>
      <c r="C195" s="273" t="s">
        <v>2443</v>
      </c>
    </row>
    <row r="196" spans="1:3" x14ac:dyDescent="0.3">
      <c r="A196" s="273" t="s">
        <v>2253</v>
      </c>
      <c r="C196" s="273" t="s">
        <v>2444</v>
      </c>
    </row>
    <row r="197" spans="1:3" x14ac:dyDescent="0.3">
      <c r="A197" s="273" t="s">
        <v>2254</v>
      </c>
      <c r="C197" s="273" t="s">
        <v>2445</v>
      </c>
    </row>
    <row r="198" spans="1:3" x14ac:dyDescent="0.3">
      <c r="A198" s="273" t="s">
        <v>2255</v>
      </c>
      <c r="C198" s="273" t="s">
        <v>2446</v>
      </c>
    </row>
    <row r="199" spans="1:3" x14ac:dyDescent="0.3">
      <c r="A199" s="273" t="s">
        <v>2874</v>
      </c>
      <c r="C199" s="273" t="s">
        <v>2447</v>
      </c>
    </row>
    <row r="200" spans="1:3" x14ac:dyDescent="0.3">
      <c r="A200" s="273" t="s">
        <v>2875</v>
      </c>
      <c r="C200" s="273" t="s">
        <v>2448</v>
      </c>
    </row>
    <row r="201" spans="1:3" x14ac:dyDescent="0.3">
      <c r="A201" s="273" t="s">
        <v>2876</v>
      </c>
      <c r="C201" s="273" t="s">
        <v>2449</v>
      </c>
    </row>
    <row r="202" spans="1:3" x14ac:dyDescent="0.3">
      <c r="A202" s="273" t="s">
        <v>2877</v>
      </c>
      <c r="C202" s="273" t="s">
        <v>2450</v>
      </c>
    </row>
    <row r="203" spans="1:3" x14ac:dyDescent="0.3">
      <c r="A203" s="273" t="s">
        <v>2878</v>
      </c>
      <c r="C203" s="273" t="s">
        <v>2451</v>
      </c>
    </row>
    <row r="204" spans="1:3" x14ac:dyDescent="0.3">
      <c r="A204" s="273" t="s">
        <v>2879</v>
      </c>
      <c r="C204" s="273" t="s">
        <v>2452</v>
      </c>
    </row>
    <row r="205" spans="1:3" x14ac:dyDescent="0.3">
      <c r="A205" s="273" t="s">
        <v>2880</v>
      </c>
      <c r="C205" s="273" t="s">
        <v>2453</v>
      </c>
    </row>
    <row r="206" spans="1:3" x14ac:dyDescent="0.3">
      <c r="A206" s="273" t="s">
        <v>2881</v>
      </c>
      <c r="C206" s="273" t="s">
        <v>2454</v>
      </c>
    </row>
    <row r="207" spans="1:3" x14ac:dyDescent="0.3">
      <c r="A207" s="273" t="s">
        <v>2882</v>
      </c>
      <c r="C207" s="273" t="s">
        <v>2455</v>
      </c>
    </row>
    <row r="208" spans="1:3" x14ac:dyDescent="0.3">
      <c r="A208" s="273" t="s">
        <v>2883</v>
      </c>
      <c r="C208" s="273" t="s">
        <v>2456</v>
      </c>
    </row>
    <row r="209" spans="1:3" x14ac:dyDescent="0.3">
      <c r="A209" s="273" t="s">
        <v>2884</v>
      </c>
      <c r="C209" s="273" t="s">
        <v>2457</v>
      </c>
    </row>
    <row r="210" spans="1:3" x14ac:dyDescent="0.3">
      <c r="A210" s="273" t="s">
        <v>2885</v>
      </c>
      <c r="C210" s="273" t="s">
        <v>2458</v>
      </c>
    </row>
    <row r="211" spans="1:3" x14ac:dyDescent="0.3">
      <c r="A211" s="273" t="s">
        <v>2886</v>
      </c>
      <c r="C211" s="273" t="s">
        <v>2459</v>
      </c>
    </row>
    <row r="212" spans="1:3" x14ac:dyDescent="0.3">
      <c r="A212" s="273" t="s">
        <v>2887</v>
      </c>
      <c r="C212" s="273" t="s">
        <v>2460</v>
      </c>
    </row>
    <row r="213" spans="1:3" x14ac:dyDescent="0.3">
      <c r="A213" s="273" t="s">
        <v>2888</v>
      </c>
      <c r="C213" s="273" t="s">
        <v>2461</v>
      </c>
    </row>
    <row r="214" spans="1:3" x14ac:dyDescent="0.3">
      <c r="A214" s="273" t="s">
        <v>2889</v>
      </c>
      <c r="C214" s="273" t="s">
        <v>2462</v>
      </c>
    </row>
    <row r="215" spans="1:3" x14ac:dyDescent="0.3">
      <c r="A215" s="273" t="s">
        <v>2890</v>
      </c>
      <c r="C215" s="273" t="s">
        <v>2463</v>
      </c>
    </row>
    <row r="216" spans="1:3" x14ac:dyDescent="0.3">
      <c r="A216" s="273" t="s">
        <v>2891</v>
      </c>
      <c r="C216" s="273" t="s">
        <v>2464</v>
      </c>
    </row>
    <row r="217" spans="1:3" x14ac:dyDescent="0.3">
      <c r="A217" s="273" t="s">
        <v>2892</v>
      </c>
      <c r="C217" s="273" t="s">
        <v>2465</v>
      </c>
    </row>
    <row r="218" spans="1:3" x14ac:dyDescent="0.3">
      <c r="A218" s="273" t="s">
        <v>2893</v>
      </c>
      <c r="C218" s="273" t="s">
        <v>2466</v>
      </c>
    </row>
    <row r="219" spans="1:3" x14ac:dyDescent="0.3">
      <c r="A219" s="273" t="s">
        <v>2894</v>
      </c>
      <c r="C219" s="273" t="s">
        <v>2467</v>
      </c>
    </row>
    <row r="220" spans="1:3" x14ac:dyDescent="0.3">
      <c r="A220" s="273" t="s">
        <v>2895</v>
      </c>
      <c r="C220" s="273" t="s">
        <v>2468</v>
      </c>
    </row>
    <row r="221" spans="1:3" x14ac:dyDescent="0.3">
      <c r="A221" s="273" t="s">
        <v>2896</v>
      </c>
      <c r="C221" s="273" t="s">
        <v>2469</v>
      </c>
    </row>
    <row r="222" spans="1:3" x14ac:dyDescent="0.3">
      <c r="A222" s="273" t="s">
        <v>2897</v>
      </c>
      <c r="C222" s="273" t="s">
        <v>2470</v>
      </c>
    </row>
    <row r="223" spans="1:3" x14ac:dyDescent="0.3">
      <c r="A223" s="273" t="s">
        <v>2898</v>
      </c>
      <c r="C223" s="273" t="s">
        <v>2471</v>
      </c>
    </row>
    <row r="224" spans="1:3" x14ac:dyDescent="0.3">
      <c r="A224" s="273" t="s">
        <v>2899</v>
      </c>
      <c r="C224" s="273" t="s">
        <v>2472</v>
      </c>
    </row>
    <row r="225" spans="1:3" x14ac:dyDescent="0.3">
      <c r="A225" s="273" t="s">
        <v>2900</v>
      </c>
      <c r="C225" s="273" t="s">
        <v>2473</v>
      </c>
    </row>
    <row r="226" spans="1:3" x14ac:dyDescent="0.3">
      <c r="A226" s="273" t="s">
        <v>2901</v>
      </c>
      <c r="C226" s="273" t="s">
        <v>2474</v>
      </c>
    </row>
    <row r="227" spans="1:3" x14ac:dyDescent="0.3">
      <c r="A227" s="273" t="s">
        <v>2902</v>
      </c>
      <c r="C227" s="273" t="s">
        <v>2475</v>
      </c>
    </row>
    <row r="228" spans="1:3" x14ac:dyDescent="0.3">
      <c r="A228" s="273" t="s">
        <v>2903</v>
      </c>
      <c r="C228" s="273" t="s">
        <v>2476</v>
      </c>
    </row>
    <row r="229" spans="1:3" x14ac:dyDescent="0.3">
      <c r="A229" s="273" t="s">
        <v>2904</v>
      </c>
      <c r="C229" s="273" t="s">
        <v>2477</v>
      </c>
    </row>
    <row r="230" spans="1:3" x14ac:dyDescent="0.3">
      <c r="A230" s="273" t="s">
        <v>2905</v>
      </c>
      <c r="C230" s="273" t="s">
        <v>2478</v>
      </c>
    </row>
    <row r="231" spans="1:3" x14ac:dyDescent="0.3">
      <c r="A231" s="273" t="s">
        <v>2906</v>
      </c>
      <c r="C231" s="273" t="s">
        <v>2479</v>
      </c>
    </row>
    <row r="232" spans="1:3" x14ac:dyDescent="0.3">
      <c r="A232" s="273" t="s">
        <v>2907</v>
      </c>
      <c r="C232" s="273" t="s">
        <v>2480</v>
      </c>
    </row>
    <row r="233" spans="1:3" x14ac:dyDescent="0.3">
      <c r="A233" s="273" t="s">
        <v>2908</v>
      </c>
      <c r="C233" s="273" t="s">
        <v>2481</v>
      </c>
    </row>
    <row r="234" spans="1:3" x14ac:dyDescent="0.3">
      <c r="A234" s="273" t="s">
        <v>2909</v>
      </c>
      <c r="C234" s="273" t="s">
        <v>2482</v>
      </c>
    </row>
    <row r="235" spans="1:3" x14ac:dyDescent="0.3">
      <c r="A235" s="273" t="s">
        <v>2910</v>
      </c>
      <c r="C235" s="273" t="s">
        <v>2483</v>
      </c>
    </row>
    <row r="236" spans="1:3" x14ac:dyDescent="0.3">
      <c r="A236" s="273" t="s">
        <v>2911</v>
      </c>
      <c r="C236" s="273" t="s">
        <v>2484</v>
      </c>
    </row>
    <row r="237" spans="1:3" x14ac:dyDescent="0.3">
      <c r="A237" s="273" t="s">
        <v>2912</v>
      </c>
      <c r="C237" s="273" t="s">
        <v>2485</v>
      </c>
    </row>
    <row r="238" spans="1:3" x14ac:dyDescent="0.3">
      <c r="A238" s="273" t="s">
        <v>2913</v>
      </c>
      <c r="C238" s="273" t="s">
        <v>2486</v>
      </c>
    </row>
    <row r="239" spans="1:3" x14ac:dyDescent="0.3">
      <c r="A239" s="273" t="s">
        <v>2914</v>
      </c>
      <c r="C239" s="273" t="s">
        <v>2487</v>
      </c>
    </row>
    <row r="240" spans="1:3" x14ac:dyDescent="0.3">
      <c r="A240" s="273" t="s">
        <v>2915</v>
      </c>
      <c r="C240" s="273" t="s">
        <v>2488</v>
      </c>
    </row>
    <row r="241" spans="1:3" x14ac:dyDescent="0.3">
      <c r="A241" s="273" t="s">
        <v>2916</v>
      </c>
      <c r="C241" s="273" t="s">
        <v>2489</v>
      </c>
    </row>
    <row r="242" spans="1:3" x14ac:dyDescent="0.3">
      <c r="A242" s="273" t="s">
        <v>2917</v>
      </c>
      <c r="C242" s="273" t="s">
        <v>2490</v>
      </c>
    </row>
    <row r="243" spans="1:3" x14ac:dyDescent="0.3">
      <c r="A243" s="273" t="s">
        <v>2918</v>
      </c>
      <c r="C243" s="273" t="s">
        <v>2491</v>
      </c>
    </row>
    <row r="244" spans="1:3" x14ac:dyDescent="0.3">
      <c r="A244" s="273" t="s">
        <v>2919</v>
      </c>
      <c r="C244" s="273" t="s">
        <v>2492</v>
      </c>
    </row>
    <row r="245" spans="1:3" x14ac:dyDescent="0.3">
      <c r="A245" s="273" t="s">
        <v>2920</v>
      </c>
      <c r="C245" s="273" t="s">
        <v>2493</v>
      </c>
    </row>
    <row r="246" spans="1:3" x14ac:dyDescent="0.3">
      <c r="A246" s="273" t="s">
        <v>2921</v>
      </c>
      <c r="C246" s="273" t="s">
        <v>2494</v>
      </c>
    </row>
    <row r="247" spans="1:3" x14ac:dyDescent="0.3">
      <c r="A247" s="273" t="s">
        <v>2922</v>
      </c>
      <c r="C247" s="273" t="s">
        <v>2495</v>
      </c>
    </row>
    <row r="248" spans="1:3" x14ac:dyDescent="0.3">
      <c r="A248" s="273" t="s">
        <v>2923</v>
      </c>
      <c r="C248" s="273" t="s">
        <v>2496</v>
      </c>
    </row>
    <row r="249" spans="1:3" x14ac:dyDescent="0.3">
      <c r="A249" s="273" t="s">
        <v>2924</v>
      </c>
      <c r="C249" s="273" t="s">
        <v>2497</v>
      </c>
    </row>
    <row r="250" spans="1:3" x14ac:dyDescent="0.3">
      <c r="A250" s="273" t="s">
        <v>2925</v>
      </c>
      <c r="C250" s="273" t="s">
        <v>2498</v>
      </c>
    </row>
    <row r="251" spans="1:3" x14ac:dyDescent="0.3">
      <c r="A251" s="273" t="s">
        <v>2926</v>
      </c>
      <c r="C251" s="273" t="s">
        <v>2499</v>
      </c>
    </row>
    <row r="252" spans="1:3" x14ac:dyDescent="0.3">
      <c r="A252" s="273" t="s">
        <v>2927</v>
      </c>
      <c r="C252" s="273" t="s">
        <v>2500</v>
      </c>
    </row>
    <row r="253" spans="1:3" x14ac:dyDescent="0.3">
      <c r="A253" s="273" t="s">
        <v>2928</v>
      </c>
      <c r="C253" s="273" t="s">
        <v>2501</v>
      </c>
    </row>
    <row r="254" spans="1:3" x14ac:dyDescent="0.3">
      <c r="A254" s="273" t="s">
        <v>2929</v>
      </c>
      <c r="C254" s="273" t="s">
        <v>2502</v>
      </c>
    </row>
    <row r="255" spans="1:3" x14ac:dyDescent="0.3">
      <c r="A255" s="273" t="s">
        <v>2930</v>
      </c>
      <c r="C255" s="273" t="s">
        <v>2503</v>
      </c>
    </row>
    <row r="256" spans="1:3" x14ac:dyDescent="0.3">
      <c r="A256" s="273" t="s">
        <v>2931</v>
      </c>
      <c r="C256" s="273" t="s">
        <v>2504</v>
      </c>
    </row>
    <row r="257" spans="1:3" x14ac:dyDescent="0.3">
      <c r="A257" s="273" t="s">
        <v>2932</v>
      </c>
      <c r="C257" s="273" t="s">
        <v>2505</v>
      </c>
    </row>
    <row r="258" spans="1:3" x14ac:dyDescent="0.3">
      <c r="A258" s="273" t="s">
        <v>2933</v>
      </c>
      <c r="C258" s="273" t="s">
        <v>2506</v>
      </c>
    </row>
    <row r="259" spans="1:3" x14ac:dyDescent="0.3">
      <c r="A259" s="273" t="s">
        <v>2934</v>
      </c>
      <c r="C259" s="273" t="s">
        <v>2507</v>
      </c>
    </row>
    <row r="260" spans="1:3" x14ac:dyDescent="0.3">
      <c r="A260" s="273" t="s">
        <v>2935</v>
      </c>
      <c r="C260" s="273" t="s">
        <v>2508</v>
      </c>
    </row>
    <row r="261" spans="1:3" x14ac:dyDescent="0.3">
      <c r="A261" s="273" t="s">
        <v>2936</v>
      </c>
      <c r="C261" s="273" t="s">
        <v>2509</v>
      </c>
    </row>
    <row r="262" spans="1:3" x14ac:dyDescent="0.3">
      <c r="A262" s="273" t="s">
        <v>2937</v>
      </c>
      <c r="C262" s="273" t="s">
        <v>2510</v>
      </c>
    </row>
    <row r="263" spans="1:3" x14ac:dyDescent="0.3">
      <c r="A263" s="273" t="s">
        <v>2938</v>
      </c>
      <c r="C263" s="273" t="s">
        <v>2511</v>
      </c>
    </row>
    <row r="264" spans="1:3" x14ac:dyDescent="0.3">
      <c r="A264" s="273" t="s">
        <v>2939</v>
      </c>
      <c r="C264" s="273" t="s">
        <v>2512</v>
      </c>
    </row>
    <row r="265" spans="1:3" x14ac:dyDescent="0.3">
      <c r="A265" s="273" t="s">
        <v>2940</v>
      </c>
      <c r="C265" s="273" t="s">
        <v>2513</v>
      </c>
    </row>
    <row r="266" spans="1:3" x14ac:dyDescent="0.3">
      <c r="A266" s="273" t="s">
        <v>2941</v>
      </c>
      <c r="C266" s="273" t="s">
        <v>2514</v>
      </c>
    </row>
    <row r="267" spans="1:3" x14ac:dyDescent="0.3">
      <c r="A267" s="273" t="s">
        <v>2942</v>
      </c>
      <c r="C267" s="273" t="s">
        <v>2515</v>
      </c>
    </row>
    <row r="268" spans="1:3" x14ac:dyDescent="0.3">
      <c r="A268" s="273" t="s">
        <v>2943</v>
      </c>
      <c r="C268" s="273" t="s">
        <v>2516</v>
      </c>
    </row>
    <row r="269" spans="1:3" x14ac:dyDescent="0.3">
      <c r="A269" s="273" t="s">
        <v>2944</v>
      </c>
      <c r="C269" s="273" t="s">
        <v>2517</v>
      </c>
    </row>
    <row r="270" spans="1:3" x14ac:dyDescent="0.3">
      <c r="A270" s="273" t="s">
        <v>2945</v>
      </c>
      <c r="C270" s="273" t="s">
        <v>2518</v>
      </c>
    </row>
    <row r="271" spans="1:3" x14ac:dyDescent="0.3">
      <c r="A271" s="273" t="s">
        <v>2946</v>
      </c>
      <c r="C271" s="273" t="s">
        <v>2519</v>
      </c>
    </row>
    <row r="272" spans="1:3" x14ac:dyDescent="0.3">
      <c r="A272" s="273" t="s">
        <v>2947</v>
      </c>
      <c r="C272" s="273" t="s">
        <v>2520</v>
      </c>
    </row>
    <row r="273" spans="1:3" x14ac:dyDescent="0.3">
      <c r="A273" s="273" t="s">
        <v>2948</v>
      </c>
      <c r="C273" s="273" t="s">
        <v>2521</v>
      </c>
    </row>
    <row r="274" spans="1:3" x14ac:dyDescent="0.3">
      <c r="A274" s="273" t="s">
        <v>2949</v>
      </c>
      <c r="C274" s="273" t="s">
        <v>2522</v>
      </c>
    </row>
    <row r="275" spans="1:3" x14ac:dyDescent="0.3">
      <c r="A275" s="273" t="s">
        <v>2950</v>
      </c>
      <c r="C275" s="273" t="s">
        <v>2523</v>
      </c>
    </row>
    <row r="276" spans="1:3" x14ac:dyDescent="0.3">
      <c r="A276" s="273" t="s">
        <v>2951</v>
      </c>
      <c r="C276" s="273" t="s">
        <v>2524</v>
      </c>
    </row>
    <row r="277" spans="1:3" x14ac:dyDescent="0.3">
      <c r="A277" s="273" t="s">
        <v>2952</v>
      </c>
      <c r="C277" s="273" t="s">
        <v>2525</v>
      </c>
    </row>
    <row r="278" spans="1:3" x14ac:dyDescent="0.3">
      <c r="A278" s="273" t="s">
        <v>2953</v>
      </c>
      <c r="C278" s="273" t="s">
        <v>2526</v>
      </c>
    </row>
    <row r="279" spans="1:3" x14ac:dyDescent="0.3">
      <c r="A279" s="273" t="s">
        <v>2954</v>
      </c>
      <c r="C279" s="273" t="s">
        <v>2527</v>
      </c>
    </row>
    <row r="280" spans="1:3" x14ac:dyDescent="0.3">
      <c r="A280" s="273" t="s">
        <v>2955</v>
      </c>
      <c r="C280" s="273" t="s">
        <v>2528</v>
      </c>
    </row>
    <row r="281" spans="1:3" x14ac:dyDescent="0.3">
      <c r="A281" s="273" t="s">
        <v>2956</v>
      </c>
      <c r="C281" s="273" t="s">
        <v>2529</v>
      </c>
    </row>
    <row r="282" spans="1:3" x14ac:dyDescent="0.3">
      <c r="A282" s="273" t="s">
        <v>2957</v>
      </c>
      <c r="C282" s="273" t="s">
        <v>2530</v>
      </c>
    </row>
    <row r="283" spans="1:3" x14ac:dyDescent="0.3">
      <c r="A283" s="273" t="s">
        <v>2958</v>
      </c>
      <c r="C283" s="273" t="s">
        <v>2531</v>
      </c>
    </row>
    <row r="284" spans="1:3" x14ac:dyDescent="0.3">
      <c r="A284" s="273" t="s">
        <v>2959</v>
      </c>
      <c r="C284" s="273" t="s">
        <v>2532</v>
      </c>
    </row>
    <row r="285" spans="1:3" x14ac:dyDescent="0.3">
      <c r="A285" s="273" t="s">
        <v>2960</v>
      </c>
      <c r="C285" s="273" t="s">
        <v>2533</v>
      </c>
    </row>
    <row r="286" spans="1:3" x14ac:dyDescent="0.3">
      <c r="A286" s="273" t="s">
        <v>2961</v>
      </c>
      <c r="C286" s="273" t="s">
        <v>2534</v>
      </c>
    </row>
    <row r="287" spans="1:3" x14ac:dyDescent="0.3">
      <c r="A287" s="273" t="s">
        <v>2962</v>
      </c>
      <c r="C287" s="273" t="s">
        <v>2535</v>
      </c>
    </row>
    <row r="288" spans="1:3" x14ac:dyDescent="0.3">
      <c r="A288" s="273" t="s">
        <v>2963</v>
      </c>
      <c r="C288" s="273" t="s">
        <v>2536</v>
      </c>
    </row>
    <row r="289" spans="1:3" x14ac:dyDescent="0.3">
      <c r="A289" s="273" t="s">
        <v>2964</v>
      </c>
      <c r="C289" s="273" t="s">
        <v>2537</v>
      </c>
    </row>
    <row r="290" spans="1:3" x14ac:dyDescent="0.3">
      <c r="A290" s="273" t="s">
        <v>2965</v>
      </c>
      <c r="C290" s="273" t="s">
        <v>2538</v>
      </c>
    </row>
    <row r="291" spans="1:3" x14ac:dyDescent="0.3">
      <c r="A291" s="273" t="s">
        <v>2966</v>
      </c>
      <c r="C291" s="273" t="s">
        <v>2539</v>
      </c>
    </row>
    <row r="292" spans="1:3" x14ac:dyDescent="0.3">
      <c r="A292" s="273" t="s">
        <v>2967</v>
      </c>
      <c r="C292" s="273" t="s">
        <v>2540</v>
      </c>
    </row>
    <row r="293" spans="1:3" x14ac:dyDescent="0.3">
      <c r="A293" s="273" t="s">
        <v>2968</v>
      </c>
      <c r="C293" s="273" t="s">
        <v>2541</v>
      </c>
    </row>
    <row r="294" spans="1:3" x14ac:dyDescent="0.3">
      <c r="A294" s="273" t="s">
        <v>2969</v>
      </c>
      <c r="C294" s="273" t="s">
        <v>2542</v>
      </c>
    </row>
    <row r="295" spans="1:3" x14ac:dyDescent="0.3">
      <c r="A295" s="273" t="s">
        <v>2970</v>
      </c>
      <c r="C295" s="273" t="s">
        <v>2543</v>
      </c>
    </row>
    <row r="296" spans="1:3" x14ac:dyDescent="0.3">
      <c r="A296" s="273" t="s">
        <v>2971</v>
      </c>
      <c r="C296" s="273" t="s">
        <v>2544</v>
      </c>
    </row>
    <row r="297" spans="1:3" x14ac:dyDescent="0.3">
      <c r="A297" s="273" t="s">
        <v>2972</v>
      </c>
      <c r="C297" s="273" t="s">
        <v>2545</v>
      </c>
    </row>
    <row r="298" spans="1:3" x14ac:dyDescent="0.3">
      <c r="A298" s="273" t="s">
        <v>2973</v>
      </c>
      <c r="C298" s="273" t="s">
        <v>2546</v>
      </c>
    </row>
    <row r="299" spans="1:3" x14ac:dyDescent="0.3">
      <c r="A299" s="273" t="s">
        <v>2974</v>
      </c>
      <c r="C299" s="273" t="s">
        <v>2547</v>
      </c>
    </row>
    <row r="300" spans="1:3" x14ac:dyDescent="0.3">
      <c r="A300" s="273" t="s">
        <v>2975</v>
      </c>
      <c r="C300" s="273" t="s">
        <v>2548</v>
      </c>
    </row>
    <row r="301" spans="1:3" x14ac:dyDescent="0.3">
      <c r="A301" s="273" t="s">
        <v>2976</v>
      </c>
      <c r="C301" s="273" t="s">
        <v>2549</v>
      </c>
    </row>
    <row r="302" spans="1:3" x14ac:dyDescent="0.3">
      <c r="A302" s="273" t="s">
        <v>2977</v>
      </c>
      <c r="C302" s="273" t="s">
        <v>2550</v>
      </c>
    </row>
    <row r="303" spans="1:3" x14ac:dyDescent="0.3">
      <c r="A303" s="273" t="s">
        <v>2978</v>
      </c>
      <c r="C303" s="273" t="s">
        <v>2551</v>
      </c>
    </row>
    <row r="304" spans="1:3" x14ac:dyDescent="0.3">
      <c r="A304" s="273" t="s">
        <v>2979</v>
      </c>
      <c r="C304" s="273" t="s">
        <v>2552</v>
      </c>
    </row>
    <row r="305" spans="1:3" x14ac:dyDescent="0.3">
      <c r="A305" s="273" t="s">
        <v>2980</v>
      </c>
      <c r="C305" s="273" t="s">
        <v>2553</v>
      </c>
    </row>
    <row r="306" spans="1:3" x14ac:dyDescent="0.3">
      <c r="A306" s="273" t="s">
        <v>2981</v>
      </c>
      <c r="C306" s="273" t="s">
        <v>2554</v>
      </c>
    </row>
    <row r="307" spans="1:3" x14ac:dyDescent="0.3">
      <c r="A307" s="273" t="s">
        <v>2982</v>
      </c>
      <c r="C307" s="273" t="s">
        <v>2555</v>
      </c>
    </row>
    <row r="308" spans="1:3" x14ac:dyDescent="0.3">
      <c r="A308" s="273" t="s">
        <v>2983</v>
      </c>
      <c r="C308" s="273" t="s">
        <v>2556</v>
      </c>
    </row>
    <row r="309" spans="1:3" x14ac:dyDescent="0.3">
      <c r="A309" s="273" t="s">
        <v>2984</v>
      </c>
      <c r="C309" s="273" t="s">
        <v>2557</v>
      </c>
    </row>
    <row r="310" spans="1:3" x14ac:dyDescent="0.3">
      <c r="A310" s="273" t="s">
        <v>2985</v>
      </c>
      <c r="C310" s="273" t="s">
        <v>2558</v>
      </c>
    </row>
    <row r="311" spans="1:3" x14ac:dyDescent="0.3">
      <c r="A311" s="273" t="s">
        <v>2986</v>
      </c>
      <c r="C311" s="273" t="s">
        <v>2559</v>
      </c>
    </row>
    <row r="312" spans="1:3" x14ac:dyDescent="0.3">
      <c r="A312" s="273" t="s">
        <v>2987</v>
      </c>
      <c r="C312" s="273" t="s">
        <v>2560</v>
      </c>
    </row>
    <row r="313" spans="1:3" x14ac:dyDescent="0.3">
      <c r="A313" s="273" t="s">
        <v>2988</v>
      </c>
      <c r="C313" s="273" t="s">
        <v>2561</v>
      </c>
    </row>
    <row r="314" spans="1:3" x14ac:dyDescent="0.3">
      <c r="A314" s="273" t="s">
        <v>2989</v>
      </c>
      <c r="C314" s="273" t="s">
        <v>2562</v>
      </c>
    </row>
    <row r="315" spans="1:3" x14ac:dyDescent="0.3">
      <c r="A315" s="273" t="s">
        <v>2990</v>
      </c>
      <c r="C315" s="273" t="s">
        <v>2563</v>
      </c>
    </row>
    <row r="316" spans="1:3" x14ac:dyDescent="0.3">
      <c r="A316" s="273" t="s">
        <v>2991</v>
      </c>
      <c r="C316" s="273" t="s">
        <v>2564</v>
      </c>
    </row>
    <row r="317" spans="1:3" x14ac:dyDescent="0.3">
      <c r="A317" s="273" t="s">
        <v>2992</v>
      </c>
      <c r="C317" s="273" t="s">
        <v>2565</v>
      </c>
    </row>
    <row r="318" spans="1:3" x14ac:dyDescent="0.3">
      <c r="A318" s="273" t="s">
        <v>2993</v>
      </c>
      <c r="C318" s="273" t="s">
        <v>2566</v>
      </c>
    </row>
    <row r="319" spans="1:3" x14ac:dyDescent="0.3">
      <c r="A319" s="273" t="s">
        <v>2994</v>
      </c>
      <c r="C319" s="273" t="s">
        <v>2567</v>
      </c>
    </row>
    <row r="320" spans="1:3" x14ac:dyDescent="0.3">
      <c r="A320" s="273" t="s">
        <v>2995</v>
      </c>
      <c r="C320" s="273" t="s">
        <v>2568</v>
      </c>
    </row>
    <row r="321" spans="1:3" x14ac:dyDescent="0.3">
      <c r="A321" s="273" t="s">
        <v>2996</v>
      </c>
      <c r="C321" s="273" t="s">
        <v>2569</v>
      </c>
    </row>
    <row r="322" spans="1:3" x14ac:dyDescent="0.3">
      <c r="A322" s="273" t="s">
        <v>2997</v>
      </c>
      <c r="C322" s="273" t="s">
        <v>2570</v>
      </c>
    </row>
    <row r="323" spans="1:3" x14ac:dyDescent="0.3">
      <c r="A323" s="273" t="s">
        <v>2998</v>
      </c>
      <c r="C323" s="273" t="s">
        <v>2571</v>
      </c>
    </row>
    <row r="324" spans="1:3" x14ac:dyDescent="0.3">
      <c r="A324" s="273" t="s">
        <v>2999</v>
      </c>
      <c r="C324" s="273" t="s">
        <v>2572</v>
      </c>
    </row>
    <row r="325" spans="1:3" x14ac:dyDescent="0.3">
      <c r="A325" s="273" t="s">
        <v>3000</v>
      </c>
      <c r="C325" s="273" t="s">
        <v>2573</v>
      </c>
    </row>
    <row r="326" spans="1:3" x14ac:dyDescent="0.3">
      <c r="A326" s="273" t="s">
        <v>3001</v>
      </c>
      <c r="C326" s="273" t="s">
        <v>2574</v>
      </c>
    </row>
    <row r="327" spans="1:3" x14ac:dyDescent="0.3">
      <c r="A327" s="273" t="s">
        <v>3002</v>
      </c>
      <c r="C327" s="273" t="s">
        <v>2575</v>
      </c>
    </row>
    <row r="328" spans="1:3" x14ac:dyDescent="0.3">
      <c r="A328" s="273" t="s">
        <v>3003</v>
      </c>
      <c r="C328" s="273" t="s">
        <v>2576</v>
      </c>
    </row>
    <row r="329" spans="1:3" x14ac:dyDescent="0.3">
      <c r="A329" s="273" t="s">
        <v>3004</v>
      </c>
      <c r="C329" s="273" t="s">
        <v>2577</v>
      </c>
    </row>
    <row r="330" spans="1:3" x14ac:dyDescent="0.3">
      <c r="A330" s="273" t="s">
        <v>3005</v>
      </c>
      <c r="C330" s="273" t="s">
        <v>2578</v>
      </c>
    </row>
    <row r="331" spans="1:3" x14ac:dyDescent="0.3">
      <c r="A331" s="273" t="s">
        <v>3006</v>
      </c>
      <c r="C331" s="273" t="s">
        <v>2579</v>
      </c>
    </row>
    <row r="332" spans="1:3" x14ac:dyDescent="0.3">
      <c r="A332" s="273" t="s">
        <v>3007</v>
      </c>
      <c r="C332" s="273" t="s">
        <v>2580</v>
      </c>
    </row>
    <row r="333" spans="1:3" x14ac:dyDescent="0.3">
      <c r="A333" s="273" t="s">
        <v>3008</v>
      </c>
      <c r="C333" s="273" t="s">
        <v>2581</v>
      </c>
    </row>
    <row r="334" spans="1:3" x14ac:dyDescent="0.3">
      <c r="A334" s="273" t="s">
        <v>3009</v>
      </c>
      <c r="C334" s="273" t="s">
        <v>2582</v>
      </c>
    </row>
    <row r="335" spans="1:3" x14ac:dyDescent="0.3">
      <c r="A335" s="273" t="s">
        <v>3010</v>
      </c>
      <c r="C335" s="273" t="s">
        <v>2583</v>
      </c>
    </row>
    <row r="336" spans="1:3" x14ac:dyDescent="0.3">
      <c r="A336" s="273" t="s">
        <v>3011</v>
      </c>
      <c r="C336" s="273" t="s">
        <v>2584</v>
      </c>
    </row>
    <row r="337" spans="1:3" x14ac:dyDescent="0.3">
      <c r="A337" s="273" t="s">
        <v>3012</v>
      </c>
      <c r="C337" s="273" t="s">
        <v>2585</v>
      </c>
    </row>
    <row r="338" spans="1:3" x14ac:dyDescent="0.3">
      <c r="A338" s="273" t="s">
        <v>3013</v>
      </c>
      <c r="C338" s="273" t="s">
        <v>2586</v>
      </c>
    </row>
    <row r="339" spans="1:3" x14ac:dyDescent="0.3">
      <c r="A339" s="273" t="s">
        <v>3014</v>
      </c>
      <c r="C339" s="273" t="s">
        <v>2587</v>
      </c>
    </row>
    <row r="340" spans="1:3" x14ac:dyDescent="0.3">
      <c r="A340" s="273" t="s">
        <v>3015</v>
      </c>
      <c r="C340" s="273" t="s">
        <v>2588</v>
      </c>
    </row>
    <row r="341" spans="1:3" x14ac:dyDescent="0.3">
      <c r="A341" s="273" t="s">
        <v>3016</v>
      </c>
      <c r="C341" s="273" t="s">
        <v>2589</v>
      </c>
    </row>
    <row r="342" spans="1:3" x14ac:dyDescent="0.3">
      <c r="A342" s="273" t="s">
        <v>3017</v>
      </c>
      <c r="C342" s="273" t="s">
        <v>2590</v>
      </c>
    </row>
    <row r="343" spans="1:3" x14ac:dyDescent="0.3">
      <c r="A343" s="273" t="s">
        <v>3018</v>
      </c>
      <c r="C343" s="273" t="s">
        <v>2591</v>
      </c>
    </row>
    <row r="344" spans="1:3" x14ac:dyDescent="0.3">
      <c r="A344" s="273" t="s">
        <v>3019</v>
      </c>
      <c r="C344" s="273" t="s">
        <v>2592</v>
      </c>
    </row>
    <row r="345" spans="1:3" x14ac:dyDescent="0.3">
      <c r="A345" s="273" t="s">
        <v>3020</v>
      </c>
      <c r="C345" s="273" t="s">
        <v>2593</v>
      </c>
    </row>
    <row r="346" spans="1:3" x14ac:dyDescent="0.3">
      <c r="A346" s="273" t="s">
        <v>3021</v>
      </c>
      <c r="C346" s="273" t="s">
        <v>2594</v>
      </c>
    </row>
    <row r="347" spans="1:3" x14ac:dyDescent="0.3">
      <c r="A347" s="273" t="s">
        <v>3022</v>
      </c>
      <c r="C347" s="273" t="s">
        <v>2595</v>
      </c>
    </row>
    <row r="348" spans="1:3" x14ac:dyDescent="0.3">
      <c r="A348" s="273" t="s">
        <v>3023</v>
      </c>
      <c r="C348" s="273" t="s">
        <v>2596</v>
      </c>
    </row>
    <row r="349" spans="1:3" x14ac:dyDescent="0.3">
      <c r="A349" s="273" t="s">
        <v>3024</v>
      </c>
      <c r="C349" s="273" t="s">
        <v>2597</v>
      </c>
    </row>
    <row r="350" spans="1:3" x14ac:dyDescent="0.3">
      <c r="A350" s="273" t="s">
        <v>3025</v>
      </c>
      <c r="C350" s="273" t="s">
        <v>2598</v>
      </c>
    </row>
    <row r="351" spans="1:3" x14ac:dyDescent="0.3">
      <c r="A351" s="273" t="s">
        <v>3026</v>
      </c>
      <c r="C351" s="273" t="s">
        <v>2599</v>
      </c>
    </row>
    <row r="352" spans="1:3" x14ac:dyDescent="0.3">
      <c r="A352" s="273" t="s">
        <v>3027</v>
      </c>
      <c r="C352" s="273" t="s">
        <v>2600</v>
      </c>
    </row>
    <row r="353" spans="1:3" x14ac:dyDescent="0.3">
      <c r="A353" s="273" t="s">
        <v>3028</v>
      </c>
      <c r="C353" s="273" t="s">
        <v>2601</v>
      </c>
    </row>
    <row r="354" spans="1:3" x14ac:dyDescent="0.3">
      <c r="A354" s="273" t="s">
        <v>3029</v>
      </c>
      <c r="C354" s="273" t="s">
        <v>2602</v>
      </c>
    </row>
    <row r="355" spans="1:3" x14ac:dyDescent="0.3">
      <c r="A355" s="273" t="s">
        <v>3030</v>
      </c>
      <c r="C355" s="273" t="s">
        <v>2603</v>
      </c>
    </row>
    <row r="356" spans="1:3" x14ac:dyDescent="0.3">
      <c r="A356" s="273" t="s">
        <v>3031</v>
      </c>
      <c r="C356" s="273" t="s">
        <v>2604</v>
      </c>
    </row>
    <row r="357" spans="1:3" x14ac:dyDescent="0.3">
      <c r="A357" s="273" t="s">
        <v>3032</v>
      </c>
      <c r="C357" s="273" t="s">
        <v>2605</v>
      </c>
    </row>
    <row r="358" spans="1:3" x14ac:dyDescent="0.3">
      <c r="A358" s="273" t="s">
        <v>3033</v>
      </c>
      <c r="C358" s="273" t="s">
        <v>2606</v>
      </c>
    </row>
    <row r="359" spans="1:3" x14ac:dyDescent="0.3">
      <c r="A359" s="273" t="s">
        <v>3034</v>
      </c>
      <c r="C359" s="273" t="s">
        <v>2607</v>
      </c>
    </row>
    <row r="360" spans="1:3" x14ac:dyDescent="0.3">
      <c r="A360" s="273" t="s">
        <v>3035</v>
      </c>
      <c r="C360" s="273" t="s">
        <v>2608</v>
      </c>
    </row>
    <row r="361" spans="1:3" x14ac:dyDescent="0.3">
      <c r="A361" s="273" t="s">
        <v>3036</v>
      </c>
      <c r="C361" s="273" t="s">
        <v>2609</v>
      </c>
    </row>
    <row r="362" spans="1:3" x14ac:dyDescent="0.3">
      <c r="A362" s="273" t="s">
        <v>3037</v>
      </c>
      <c r="C362" s="273" t="s">
        <v>2610</v>
      </c>
    </row>
    <row r="363" spans="1:3" x14ac:dyDescent="0.3">
      <c r="A363" s="273" t="s">
        <v>3038</v>
      </c>
      <c r="C363" s="273" t="s">
        <v>2611</v>
      </c>
    </row>
    <row r="364" spans="1:3" x14ac:dyDescent="0.3">
      <c r="A364" s="273" t="s">
        <v>3039</v>
      </c>
      <c r="C364" s="273" t="s">
        <v>2612</v>
      </c>
    </row>
    <row r="365" spans="1:3" x14ac:dyDescent="0.3">
      <c r="A365" s="273" t="s">
        <v>3040</v>
      </c>
      <c r="C365" s="273" t="s">
        <v>2613</v>
      </c>
    </row>
    <row r="366" spans="1:3" x14ac:dyDescent="0.3">
      <c r="A366" s="273" t="s">
        <v>3041</v>
      </c>
      <c r="C366" s="273" t="s">
        <v>2614</v>
      </c>
    </row>
    <row r="367" spans="1:3" x14ac:dyDescent="0.3">
      <c r="A367" s="273" t="s">
        <v>3042</v>
      </c>
      <c r="C367" s="273" t="s">
        <v>2615</v>
      </c>
    </row>
    <row r="368" spans="1:3" x14ac:dyDescent="0.3">
      <c r="A368" s="273" t="s">
        <v>3043</v>
      </c>
      <c r="C368" s="273" t="s">
        <v>2616</v>
      </c>
    </row>
    <row r="369" spans="1:3" x14ac:dyDescent="0.3">
      <c r="A369" s="273" t="s">
        <v>3044</v>
      </c>
      <c r="C369" s="273" t="s">
        <v>2617</v>
      </c>
    </row>
    <row r="370" spans="1:3" x14ac:dyDescent="0.3">
      <c r="A370" s="273" t="s">
        <v>3045</v>
      </c>
      <c r="C370" s="273" t="s">
        <v>2618</v>
      </c>
    </row>
    <row r="371" spans="1:3" x14ac:dyDescent="0.3">
      <c r="A371" s="273" t="s">
        <v>3046</v>
      </c>
      <c r="C371" s="273" t="s">
        <v>2619</v>
      </c>
    </row>
    <row r="372" spans="1:3" x14ac:dyDescent="0.3">
      <c r="A372" s="273" t="s">
        <v>3047</v>
      </c>
      <c r="C372" s="273" t="s">
        <v>2620</v>
      </c>
    </row>
    <row r="373" spans="1:3" x14ac:dyDescent="0.3">
      <c r="A373" s="273" t="s">
        <v>3048</v>
      </c>
      <c r="C373" s="273" t="s">
        <v>2621</v>
      </c>
    </row>
    <row r="374" spans="1:3" x14ac:dyDescent="0.3">
      <c r="A374" s="273" t="s">
        <v>3049</v>
      </c>
      <c r="C374" s="273" t="s">
        <v>2622</v>
      </c>
    </row>
    <row r="375" spans="1:3" x14ac:dyDescent="0.3">
      <c r="A375" s="273" t="s">
        <v>3050</v>
      </c>
      <c r="C375" s="273" t="s">
        <v>2623</v>
      </c>
    </row>
    <row r="376" spans="1:3" x14ac:dyDescent="0.3">
      <c r="A376" s="273" t="s">
        <v>3051</v>
      </c>
      <c r="C376" s="273" t="s">
        <v>2624</v>
      </c>
    </row>
    <row r="377" spans="1:3" x14ac:dyDescent="0.3">
      <c r="A377" s="273" t="s">
        <v>3052</v>
      </c>
      <c r="C377" s="273" t="s">
        <v>2625</v>
      </c>
    </row>
    <row r="378" spans="1:3" x14ac:dyDescent="0.3">
      <c r="A378" s="273" t="s">
        <v>3053</v>
      </c>
      <c r="C378" s="273" t="s">
        <v>2626</v>
      </c>
    </row>
    <row r="379" spans="1:3" x14ac:dyDescent="0.3">
      <c r="A379" s="273" t="s">
        <v>3054</v>
      </c>
      <c r="C379" s="273" t="s">
        <v>2627</v>
      </c>
    </row>
    <row r="380" spans="1:3" x14ac:dyDescent="0.3">
      <c r="A380" s="273" t="s">
        <v>3055</v>
      </c>
      <c r="C380" s="273" t="s">
        <v>2628</v>
      </c>
    </row>
    <row r="381" spans="1:3" x14ac:dyDescent="0.3">
      <c r="A381" s="273" t="s">
        <v>3056</v>
      </c>
      <c r="C381" s="273" t="s">
        <v>2629</v>
      </c>
    </row>
    <row r="382" spans="1:3" x14ac:dyDescent="0.3">
      <c r="A382" s="273" t="s">
        <v>3057</v>
      </c>
      <c r="C382" s="273" t="s">
        <v>2630</v>
      </c>
    </row>
    <row r="383" spans="1:3" x14ac:dyDescent="0.3">
      <c r="A383" s="273" t="s">
        <v>3058</v>
      </c>
      <c r="C383" s="273" t="s">
        <v>2631</v>
      </c>
    </row>
    <row r="384" spans="1:3" x14ac:dyDescent="0.3">
      <c r="A384" s="273" t="s">
        <v>3059</v>
      </c>
      <c r="C384" s="273" t="s">
        <v>2632</v>
      </c>
    </row>
    <row r="385" spans="1:3" x14ac:dyDescent="0.3">
      <c r="A385" s="273" t="s">
        <v>3060</v>
      </c>
      <c r="C385" s="273" t="s">
        <v>2633</v>
      </c>
    </row>
    <row r="386" spans="1:3" x14ac:dyDescent="0.3">
      <c r="A386" s="273" t="s">
        <v>3061</v>
      </c>
      <c r="C386" s="273" t="s">
        <v>2634</v>
      </c>
    </row>
    <row r="387" spans="1:3" x14ac:dyDescent="0.3">
      <c r="A387" s="273" t="s">
        <v>3062</v>
      </c>
      <c r="C387" s="273" t="s">
        <v>2635</v>
      </c>
    </row>
    <row r="388" spans="1:3" x14ac:dyDescent="0.3">
      <c r="A388" s="273" t="s">
        <v>3063</v>
      </c>
      <c r="C388" s="273" t="s">
        <v>2636</v>
      </c>
    </row>
    <row r="389" spans="1:3" x14ac:dyDescent="0.3">
      <c r="A389" s="273" t="s">
        <v>3064</v>
      </c>
      <c r="C389" s="273" t="s">
        <v>2637</v>
      </c>
    </row>
    <row r="390" spans="1:3" x14ac:dyDescent="0.3">
      <c r="A390" s="273" t="s">
        <v>3065</v>
      </c>
      <c r="C390" s="273" t="s">
        <v>2638</v>
      </c>
    </row>
    <row r="391" spans="1:3" x14ac:dyDescent="0.3">
      <c r="A391" s="273" t="s">
        <v>3066</v>
      </c>
      <c r="C391" s="273" t="s">
        <v>2639</v>
      </c>
    </row>
    <row r="392" spans="1:3" x14ac:dyDescent="0.3">
      <c r="A392" s="273" t="s">
        <v>3067</v>
      </c>
      <c r="C392" s="273" t="s">
        <v>2640</v>
      </c>
    </row>
    <row r="393" spans="1:3" x14ac:dyDescent="0.3">
      <c r="A393" s="273" t="s">
        <v>3068</v>
      </c>
      <c r="C393" s="273" t="s">
        <v>2641</v>
      </c>
    </row>
    <row r="394" spans="1:3" x14ac:dyDescent="0.3">
      <c r="A394" s="273" t="s">
        <v>3069</v>
      </c>
      <c r="C394" s="273" t="s">
        <v>2642</v>
      </c>
    </row>
    <row r="395" spans="1:3" x14ac:dyDescent="0.3">
      <c r="A395" s="273" t="s">
        <v>3070</v>
      </c>
      <c r="C395" s="273" t="s">
        <v>2643</v>
      </c>
    </row>
    <row r="396" spans="1:3" x14ac:dyDescent="0.3">
      <c r="A396" s="273" t="s">
        <v>3071</v>
      </c>
      <c r="C396" s="273" t="s">
        <v>2644</v>
      </c>
    </row>
    <row r="397" spans="1:3" x14ac:dyDescent="0.3">
      <c r="A397" s="273" t="s">
        <v>3072</v>
      </c>
      <c r="C397" s="273" t="s">
        <v>2645</v>
      </c>
    </row>
    <row r="398" spans="1:3" x14ac:dyDescent="0.3">
      <c r="A398" s="273" t="s">
        <v>3073</v>
      </c>
      <c r="C398" s="273" t="s">
        <v>2646</v>
      </c>
    </row>
    <row r="399" spans="1:3" x14ac:dyDescent="0.3">
      <c r="A399" s="273" t="s">
        <v>3074</v>
      </c>
      <c r="C399" s="273" t="s">
        <v>2647</v>
      </c>
    </row>
    <row r="400" spans="1:3" x14ac:dyDescent="0.3">
      <c r="A400" s="273" t="s">
        <v>3075</v>
      </c>
      <c r="C400" s="273" t="s">
        <v>2648</v>
      </c>
    </row>
    <row r="401" spans="1:3" x14ac:dyDescent="0.3">
      <c r="A401" s="273" t="s">
        <v>3076</v>
      </c>
      <c r="C401" s="273" t="s">
        <v>2649</v>
      </c>
    </row>
    <row r="402" spans="1:3" x14ac:dyDescent="0.3">
      <c r="A402" s="273" t="s">
        <v>3077</v>
      </c>
      <c r="C402" s="273" t="s">
        <v>2650</v>
      </c>
    </row>
    <row r="403" spans="1:3" x14ac:dyDescent="0.3">
      <c r="A403" s="273" t="s">
        <v>3078</v>
      </c>
      <c r="C403" s="273" t="s">
        <v>2651</v>
      </c>
    </row>
    <row r="404" spans="1:3" x14ac:dyDescent="0.3">
      <c r="A404" s="273" t="s">
        <v>3079</v>
      </c>
      <c r="C404" s="273" t="s">
        <v>2652</v>
      </c>
    </row>
    <row r="405" spans="1:3" x14ac:dyDescent="0.3">
      <c r="C405" s="273" t="s">
        <v>2653</v>
      </c>
    </row>
    <row r="406" spans="1:3" x14ac:dyDescent="0.3">
      <c r="C406" s="273" t="s">
        <v>2654</v>
      </c>
    </row>
    <row r="407" spans="1:3" x14ac:dyDescent="0.3">
      <c r="C407" s="273" t="s">
        <v>2655</v>
      </c>
    </row>
    <row r="408" spans="1:3" x14ac:dyDescent="0.3">
      <c r="C408" s="273" t="s">
        <v>2656</v>
      </c>
    </row>
    <row r="409" spans="1:3" x14ac:dyDescent="0.3">
      <c r="C409" s="273" t="s">
        <v>2657</v>
      </c>
    </row>
    <row r="410" spans="1:3" x14ac:dyDescent="0.3">
      <c r="C410" s="273" t="s">
        <v>2658</v>
      </c>
    </row>
    <row r="411" spans="1:3" x14ac:dyDescent="0.3">
      <c r="C411" s="273" t="s">
        <v>2659</v>
      </c>
    </row>
    <row r="412" spans="1:3" x14ac:dyDescent="0.3">
      <c r="C412" s="273" t="s">
        <v>2660</v>
      </c>
    </row>
    <row r="413" spans="1:3" x14ac:dyDescent="0.3">
      <c r="C413" s="273" t="s">
        <v>2661</v>
      </c>
    </row>
    <row r="414" spans="1:3" x14ac:dyDescent="0.3">
      <c r="C414" s="273" t="s">
        <v>2662</v>
      </c>
    </row>
    <row r="415" spans="1:3" x14ac:dyDescent="0.3">
      <c r="C415" s="273" t="s">
        <v>2663</v>
      </c>
    </row>
    <row r="416" spans="1:3" x14ac:dyDescent="0.3">
      <c r="C416" s="273" t="s">
        <v>2664</v>
      </c>
    </row>
    <row r="417" spans="3:3" x14ac:dyDescent="0.3">
      <c r="C417" s="273" t="s">
        <v>2665</v>
      </c>
    </row>
    <row r="418" spans="3:3" x14ac:dyDescent="0.3">
      <c r="C418" s="273" t="s">
        <v>2666</v>
      </c>
    </row>
    <row r="419" spans="3:3" x14ac:dyDescent="0.3">
      <c r="C419" s="273" t="s">
        <v>2667</v>
      </c>
    </row>
    <row r="420" spans="3:3" x14ac:dyDescent="0.3">
      <c r="C420" s="273" t="s">
        <v>2668</v>
      </c>
    </row>
    <row r="421" spans="3:3" x14ac:dyDescent="0.3">
      <c r="C421" s="273" t="s">
        <v>2669</v>
      </c>
    </row>
    <row r="422" spans="3:3" x14ac:dyDescent="0.3">
      <c r="C422" s="273" t="s">
        <v>2670</v>
      </c>
    </row>
    <row r="423" spans="3:3" x14ac:dyDescent="0.3">
      <c r="C423" s="273" t="s">
        <v>2671</v>
      </c>
    </row>
    <row r="424" spans="3:3" x14ac:dyDescent="0.3">
      <c r="C424" s="273" t="s">
        <v>2672</v>
      </c>
    </row>
    <row r="425" spans="3:3" x14ac:dyDescent="0.3">
      <c r="C425" s="273" t="s">
        <v>2673</v>
      </c>
    </row>
    <row r="426" spans="3:3" x14ac:dyDescent="0.3">
      <c r="C426" s="273" t="s">
        <v>2674</v>
      </c>
    </row>
    <row r="427" spans="3:3" x14ac:dyDescent="0.3">
      <c r="C427" s="273" t="s">
        <v>2675</v>
      </c>
    </row>
    <row r="428" spans="3:3" x14ac:dyDescent="0.3">
      <c r="C428" s="273" t="s">
        <v>2676</v>
      </c>
    </row>
    <row r="429" spans="3:3" x14ac:dyDescent="0.3">
      <c r="C429" s="273" t="s">
        <v>2677</v>
      </c>
    </row>
    <row r="430" spans="3:3" x14ac:dyDescent="0.3">
      <c r="C430" s="273" t="s">
        <v>2678</v>
      </c>
    </row>
    <row r="431" spans="3:3" x14ac:dyDescent="0.3">
      <c r="C431" s="273" t="s">
        <v>2679</v>
      </c>
    </row>
    <row r="432" spans="3:3" x14ac:dyDescent="0.3">
      <c r="C432" s="273" t="s">
        <v>2680</v>
      </c>
    </row>
    <row r="433" spans="3:3" x14ac:dyDescent="0.3">
      <c r="C433" s="273" t="s">
        <v>2681</v>
      </c>
    </row>
    <row r="434" spans="3:3" x14ac:dyDescent="0.3">
      <c r="C434" s="273" t="s">
        <v>2682</v>
      </c>
    </row>
  </sheetData>
  <pageMargins left="0.7" right="0.7" top="0.75" bottom="0.75" header="0.3" footer="0.3"/>
  <pageSetup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04985-13B9-474B-99F1-C38097DADA58}">
  <sheetPr>
    <tabColor theme="7" tint="0.79998168889431442"/>
  </sheetPr>
  <dimension ref="A1:J26"/>
  <sheetViews>
    <sheetView zoomScale="71" zoomScaleNormal="71" workbookViewId="0">
      <pane ySplit="1" topLeftCell="A19" activePane="bottomLeft" state="frozen"/>
      <selection activeCell="E1" sqref="E1"/>
      <selection pane="bottomLeft"/>
    </sheetView>
  </sheetViews>
  <sheetFormatPr defaultColWidth="9.33203125" defaultRowHeight="14.4" x14ac:dyDescent="0.3"/>
  <cols>
    <col min="1" max="1" width="11.6640625" style="77" bestFit="1" customWidth="1"/>
    <col min="2" max="2" width="31.5546875" style="77" bestFit="1" customWidth="1"/>
    <col min="3" max="3" width="9.33203125" style="77" customWidth="1"/>
    <col min="4" max="4" width="9.6640625" style="78" customWidth="1"/>
    <col min="5" max="5" width="11.6640625" style="78" customWidth="1"/>
    <col min="6" max="6" width="12.6640625" style="78" customWidth="1"/>
    <col min="7" max="7" width="11.6640625" style="78" customWidth="1"/>
    <col min="8" max="8" width="15" style="78" customWidth="1"/>
    <col min="9" max="9" width="45" style="77" customWidth="1"/>
    <col min="10" max="10" width="81.6640625" style="79" customWidth="1"/>
    <col min="11" max="16384" width="9.33203125" style="78"/>
  </cols>
  <sheetData>
    <row r="1" spans="1:10" ht="43.2" x14ac:dyDescent="0.3">
      <c r="A1" s="66" t="s">
        <v>1603</v>
      </c>
      <c r="B1" s="66" t="s">
        <v>1604</v>
      </c>
      <c r="C1" s="66" t="s">
        <v>1605</v>
      </c>
      <c r="D1" s="66" t="s">
        <v>7</v>
      </c>
      <c r="E1" s="67" t="s">
        <v>1606</v>
      </c>
      <c r="F1" s="67" t="s">
        <v>1607</v>
      </c>
      <c r="G1" s="67" t="s">
        <v>1608</v>
      </c>
      <c r="H1" s="68" t="s">
        <v>1609</v>
      </c>
      <c r="I1" s="67" t="s">
        <v>1610</v>
      </c>
      <c r="J1" s="69" t="s">
        <v>1611</v>
      </c>
    </row>
    <row r="2" spans="1:10" ht="43.2" x14ac:dyDescent="0.3">
      <c r="A2" s="70" t="s">
        <v>1612</v>
      </c>
      <c r="B2" s="70" t="s">
        <v>1613</v>
      </c>
      <c r="C2" s="70" t="s">
        <v>1614</v>
      </c>
      <c r="D2" s="70" t="s">
        <v>1615</v>
      </c>
      <c r="E2" s="70" t="s">
        <v>1616</v>
      </c>
      <c r="F2" s="71">
        <v>1</v>
      </c>
      <c r="G2" s="71">
        <v>4</v>
      </c>
      <c r="H2" s="72" t="s">
        <v>25</v>
      </c>
      <c r="I2" s="73" t="s">
        <v>1617</v>
      </c>
      <c r="J2" s="73" t="s">
        <v>1618</v>
      </c>
    </row>
    <row r="3" spans="1:10" ht="60" customHeight="1" x14ac:dyDescent="0.3">
      <c r="A3" s="70" t="s">
        <v>1612</v>
      </c>
      <c r="B3" s="70" t="s">
        <v>1619</v>
      </c>
      <c r="C3" s="70" t="s">
        <v>1614</v>
      </c>
      <c r="D3" s="70" t="s">
        <v>1615</v>
      </c>
      <c r="E3" s="70" t="s">
        <v>1620</v>
      </c>
      <c r="F3" s="71">
        <f>G2+1</f>
        <v>5</v>
      </c>
      <c r="G3" s="71">
        <f>F3+E3-1</f>
        <v>24</v>
      </c>
      <c r="H3" s="72" t="s">
        <v>25</v>
      </c>
      <c r="I3" s="73" t="s">
        <v>1621</v>
      </c>
      <c r="J3" s="73" t="s">
        <v>1622</v>
      </c>
    </row>
    <row r="4" spans="1:10" x14ac:dyDescent="0.3">
      <c r="A4" s="70" t="s">
        <v>1612</v>
      </c>
      <c r="B4" s="70" t="s">
        <v>1623</v>
      </c>
      <c r="C4" s="70" t="s">
        <v>1624</v>
      </c>
      <c r="D4" s="70" t="s">
        <v>1615</v>
      </c>
      <c r="E4" s="70" t="s">
        <v>1620</v>
      </c>
      <c r="F4" s="71">
        <f t="shared" ref="F4:F14" si="0">G3+1</f>
        <v>25</v>
      </c>
      <c r="G4" s="71">
        <f t="shared" ref="G4:G14" si="1">F4+E4-1</f>
        <v>44</v>
      </c>
      <c r="H4" s="72" t="s">
        <v>25</v>
      </c>
      <c r="I4" s="73" t="s">
        <v>1625</v>
      </c>
      <c r="J4" s="73" t="s">
        <v>1626</v>
      </c>
    </row>
    <row r="5" spans="1:10" ht="43.2" x14ac:dyDescent="0.3">
      <c r="A5" s="70" t="s">
        <v>1612</v>
      </c>
      <c r="B5" s="70" t="s">
        <v>1627</v>
      </c>
      <c r="C5" s="70" t="s">
        <v>1614</v>
      </c>
      <c r="D5" s="70" t="s">
        <v>1615</v>
      </c>
      <c r="E5" s="70" t="s">
        <v>1628</v>
      </c>
      <c r="F5" s="71">
        <f t="shared" si="0"/>
        <v>45</v>
      </c>
      <c r="G5" s="71">
        <f t="shared" si="1"/>
        <v>74</v>
      </c>
      <c r="H5" s="72" t="s">
        <v>25</v>
      </c>
      <c r="I5" s="73" t="s">
        <v>1629</v>
      </c>
      <c r="J5" s="73" t="s">
        <v>1630</v>
      </c>
    </row>
    <row r="6" spans="1:10" ht="115.2" x14ac:dyDescent="0.3">
      <c r="A6" s="70" t="s">
        <v>1612</v>
      </c>
      <c r="B6" s="70" t="s">
        <v>1631</v>
      </c>
      <c r="C6" s="70" t="s">
        <v>1614</v>
      </c>
      <c r="D6" s="70" t="s">
        <v>1615</v>
      </c>
      <c r="E6" s="70" t="s">
        <v>1632</v>
      </c>
      <c r="F6" s="71">
        <f t="shared" si="0"/>
        <v>75</v>
      </c>
      <c r="G6" s="71">
        <f t="shared" si="1"/>
        <v>84</v>
      </c>
      <c r="H6" s="72" t="s">
        <v>25</v>
      </c>
      <c r="I6" s="73" t="s">
        <v>1633</v>
      </c>
      <c r="J6" s="73" t="s">
        <v>1634</v>
      </c>
    </row>
    <row r="7" spans="1:10" x14ac:dyDescent="0.3">
      <c r="A7" s="70" t="s">
        <v>1612</v>
      </c>
      <c r="B7" s="70" t="s">
        <v>1623</v>
      </c>
      <c r="C7" s="70" t="s">
        <v>1614</v>
      </c>
      <c r="D7" s="70" t="s">
        <v>1615</v>
      </c>
      <c r="E7" s="70" t="s">
        <v>1620</v>
      </c>
      <c r="F7" s="71">
        <f t="shared" si="0"/>
        <v>85</v>
      </c>
      <c r="G7" s="71">
        <f t="shared" si="1"/>
        <v>104</v>
      </c>
      <c r="H7" s="72" t="s">
        <v>25</v>
      </c>
      <c r="I7" s="73" t="s">
        <v>1625</v>
      </c>
      <c r="J7" s="73" t="s">
        <v>1626</v>
      </c>
    </row>
    <row r="8" spans="1:10" x14ac:dyDescent="0.3">
      <c r="A8" s="70" t="s">
        <v>1612</v>
      </c>
      <c r="B8" s="70" t="s">
        <v>1623</v>
      </c>
      <c r="C8" s="70" t="s">
        <v>1614</v>
      </c>
      <c r="D8" s="70" t="s">
        <v>1615</v>
      </c>
      <c r="E8" s="70" t="s">
        <v>1635</v>
      </c>
      <c r="F8" s="71">
        <f t="shared" si="0"/>
        <v>105</v>
      </c>
      <c r="G8" s="71">
        <f t="shared" si="1"/>
        <v>107</v>
      </c>
      <c r="H8" s="72" t="s">
        <v>25</v>
      </c>
      <c r="I8" s="73" t="s">
        <v>1625</v>
      </c>
      <c r="J8" s="73" t="s">
        <v>1626</v>
      </c>
    </row>
    <row r="9" spans="1:10" x14ac:dyDescent="0.3">
      <c r="A9" s="70" t="s">
        <v>1612</v>
      </c>
      <c r="B9" s="70" t="s">
        <v>1623</v>
      </c>
      <c r="C9" s="70" t="s">
        <v>1614</v>
      </c>
      <c r="D9" s="70" t="s">
        <v>1615</v>
      </c>
      <c r="E9" s="70" t="s">
        <v>1636</v>
      </c>
      <c r="F9" s="71">
        <f t="shared" si="0"/>
        <v>108</v>
      </c>
      <c r="G9" s="71">
        <f t="shared" si="1"/>
        <v>108</v>
      </c>
      <c r="H9" s="72" t="s">
        <v>25</v>
      </c>
      <c r="I9" s="73" t="s">
        <v>1625</v>
      </c>
      <c r="J9" s="73" t="s">
        <v>1626</v>
      </c>
    </row>
    <row r="10" spans="1:10" x14ac:dyDescent="0.3">
      <c r="A10" s="70" t="s">
        <v>1612</v>
      </c>
      <c r="B10" s="70" t="s">
        <v>1623</v>
      </c>
      <c r="C10" s="70" t="s">
        <v>1614</v>
      </c>
      <c r="D10" s="70" t="s">
        <v>1615</v>
      </c>
      <c r="E10" s="70" t="s">
        <v>1636</v>
      </c>
      <c r="F10" s="71">
        <f t="shared" si="0"/>
        <v>109</v>
      </c>
      <c r="G10" s="71">
        <f t="shared" si="1"/>
        <v>109</v>
      </c>
      <c r="H10" s="72" t="s">
        <v>25</v>
      </c>
      <c r="I10" s="73" t="s">
        <v>1625</v>
      </c>
      <c r="J10" s="73" t="s">
        <v>1626</v>
      </c>
    </row>
    <row r="11" spans="1:10" x14ac:dyDescent="0.3">
      <c r="A11" s="70" t="s">
        <v>1612</v>
      </c>
      <c r="B11" s="70" t="s">
        <v>1637</v>
      </c>
      <c r="C11" s="70" t="s">
        <v>1614</v>
      </c>
      <c r="D11" s="70" t="s">
        <v>1615</v>
      </c>
      <c r="E11" s="70" t="s">
        <v>1638</v>
      </c>
      <c r="F11" s="71">
        <f t="shared" si="0"/>
        <v>110</v>
      </c>
      <c r="G11" s="71">
        <f t="shared" si="1"/>
        <v>114</v>
      </c>
      <c r="H11" s="72" t="s">
        <v>25</v>
      </c>
      <c r="I11" s="73" t="s">
        <v>1612</v>
      </c>
      <c r="J11" s="73" t="s">
        <v>1639</v>
      </c>
    </row>
    <row r="12" spans="1:10" x14ac:dyDescent="0.3">
      <c r="A12" s="70" t="s">
        <v>1612</v>
      </c>
      <c r="B12" s="70" t="s">
        <v>1640</v>
      </c>
      <c r="C12" s="70" t="s">
        <v>1614</v>
      </c>
      <c r="D12" s="70" t="s">
        <v>1615</v>
      </c>
      <c r="E12" s="70" t="s">
        <v>1641</v>
      </c>
      <c r="F12" s="71">
        <f t="shared" si="0"/>
        <v>115</v>
      </c>
      <c r="G12" s="71">
        <f t="shared" si="1"/>
        <v>116</v>
      </c>
      <c r="H12" s="72" t="s">
        <v>25</v>
      </c>
      <c r="I12" s="73" t="s">
        <v>1642</v>
      </c>
      <c r="J12" s="73" t="s">
        <v>1643</v>
      </c>
    </row>
    <row r="13" spans="1:10" x14ac:dyDescent="0.3">
      <c r="A13" s="70" t="s">
        <v>1612</v>
      </c>
      <c r="B13" s="70" t="s">
        <v>1623</v>
      </c>
      <c r="C13" s="70" t="s">
        <v>1614</v>
      </c>
      <c r="D13" s="70" t="s">
        <v>1615</v>
      </c>
      <c r="E13" s="70" t="s">
        <v>1620</v>
      </c>
      <c r="F13" s="71">
        <f t="shared" si="0"/>
        <v>117</v>
      </c>
      <c r="G13" s="71">
        <f t="shared" si="1"/>
        <v>136</v>
      </c>
      <c r="H13" s="72" t="s">
        <v>25</v>
      </c>
      <c r="I13" s="73" t="s">
        <v>1625</v>
      </c>
      <c r="J13" s="73" t="s">
        <v>1626</v>
      </c>
    </row>
    <row r="14" spans="1:10" x14ac:dyDescent="0.3">
      <c r="A14" s="70" t="s">
        <v>1612</v>
      </c>
      <c r="B14" s="70" t="s">
        <v>1623</v>
      </c>
      <c r="C14" s="70" t="s">
        <v>1614</v>
      </c>
      <c r="D14" s="70" t="s">
        <v>1615</v>
      </c>
      <c r="E14" s="70" t="s">
        <v>1644</v>
      </c>
      <c r="F14" s="71">
        <f t="shared" si="0"/>
        <v>137</v>
      </c>
      <c r="G14" s="71">
        <f t="shared" si="1"/>
        <v>154</v>
      </c>
      <c r="H14" s="72" t="s">
        <v>25</v>
      </c>
      <c r="I14" s="73" t="s">
        <v>1625</v>
      </c>
      <c r="J14" s="73" t="s">
        <v>1626</v>
      </c>
    </row>
    <row r="15" spans="1:10" ht="28.8" x14ac:dyDescent="0.3">
      <c r="A15" s="70" t="s">
        <v>1645</v>
      </c>
      <c r="B15" s="70" t="s">
        <v>1613</v>
      </c>
      <c r="C15" s="70" t="s">
        <v>1614</v>
      </c>
      <c r="D15" s="70" t="s">
        <v>1615</v>
      </c>
      <c r="E15" s="70" t="s">
        <v>1616</v>
      </c>
      <c r="F15" s="71" t="s">
        <v>1636</v>
      </c>
      <c r="G15" s="71" t="s">
        <v>1616</v>
      </c>
      <c r="H15" s="72" t="s">
        <v>25</v>
      </c>
      <c r="I15" s="73" t="s">
        <v>1617</v>
      </c>
      <c r="J15" s="73" t="s">
        <v>1646</v>
      </c>
    </row>
    <row r="16" spans="1:10" ht="60.75" customHeight="1" x14ac:dyDescent="0.3">
      <c r="A16" s="70" t="s">
        <v>1645</v>
      </c>
      <c r="B16" s="70" t="s">
        <v>1619</v>
      </c>
      <c r="C16" s="70" t="s">
        <v>1614</v>
      </c>
      <c r="D16" s="70" t="s">
        <v>1615</v>
      </c>
      <c r="E16" s="70" t="s">
        <v>1620</v>
      </c>
      <c r="F16" s="71">
        <f>G15+1</f>
        <v>5</v>
      </c>
      <c r="G16" s="71">
        <f>F16+E16-1</f>
        <v>24</v>
      </c>
      <c r="H16" s="72" t="s">
        <v>25</v>
      </c>
      <c r="I16" s="70" t="s">
        <v>1621</v>
      </c>
      <c r="J16" s="73" t="s">
        <v>1647</v>
      </c>
    </row>
    <row r="17" spans="1:10" ht="63" customHeight="1" x14ac:dyDescent="0.3">
      <c r="A17" s="70" t="s">
        <v>1645</v>
      </c>
      <c r="B17" s="70" t="s">
        <v>1648</v>
      </c>
      <c r="C17" s="70" t="s">
        <v>1624</v>
      </c>
      <c r="D17" s="70" t="s">
        <v>1615</v>
      </c>
      <c r="E17" s="70" t="s">
        <v>1620</v>
      </c>
      <c r="F17" s="71">
        <f>G16+1</f>
        <v>25</v>
      </c>
      <c r="G17" s="71">
        <f>F17+E17-1</f>
        <v>44</v>
      </c>
      <c r="H17" s="72" t="s">
        <v>25</v>
      </c>
      <c r="I17" s="73" t="s">
        <v>1621</v>
      </c>
      <c r="J17" s="73" t="s">
        <v>1649</v>
      </c>
    </row>
    <row r="18" spans="1:10" ht="43.2" x14ac:dyDescent="0.3">
      <c r="A18" s="70" t="s">
        <v>1645</v>
      </c>
      <c r="B18" s="70" t="s">
        <v>1627</v>
      </c>
      <c r="C18" s="70" t="s">
        <v>1614</v>
      </c>
      <c r="D18" s="70" t="s">
        <v>1615</v>
      </c>
      <c r="E18" s="70" t="s">
        <v>1628</v>
      </c>
      <c r="F18" s="71">
        <f>G17+1</f>
        <v>45</v>
      </c>
      <c r="G18" s="71">
        <f>F18+E18-1</f>
        <v>74</v>
      </c>
      <c r="H18" s="72" t="s">
        <v>25</v>
      </c>
      <c r="I18" s="73" t="s">
        <v>1629</v>
      </c>
      <c r="J18" s="73" t="s">
        <v>1630</v>
      </c>
    </row>
    <row r="19" spans="1:10" ht="43.2" x14ac:dyDescent="0.3">
      <c r="A19" s="74" t="s">
        <v>1645</v>
      </c>
      <c r="B19" s="74" t="s">
        <v>1650</v>
      </c>
      <c r="C19" s="74" t="s">
        <v>1624</v>
      </c>
      <c r="D19" s="74" t="s">
        <v>1615</v>
      </c>
      <c r="E19" s="74" t="s">
        <v>1628</v>
      </c>
      <c r="F19" s="75">
        <v>75</v>
      </c>
      <c r="G19" s="75">
        <v>104</v>
      </c>
      <c r="H19" s="74" t="s">
        <v>25</v>
      </c>
      <c r="I19" s="74" t="s">
        <v>1651</v>
      </c>
      <c r="J19" s="76" t="s">
        <v>1652</v>
      </c>
    </row>
    <row r="20" spans="1:10" ht="72" x14ac:dyDescent="0.3">
      <c r="A20" s="70" t="s">
        <v>1645</v>
      </c>
      <c r="B20" s="70" t="s">
        <v>1653</v>
      </c>
      <c r="C20" s="70" t="s">
        <v>1624</v>
      </c>
      <c r="D20" s="70" t="s">
        <v>1615</v>
      </c>
      <c r="E20" s="70" t="s">
        <v>1635</v>
      </c>
      <c r="F20" s="71">
        <v>105</v>
      </c>
      <c r="G20" s="71">
        <v>107</v>
      </c>
      <c r="H20" s="72" t="s">
        <v>25</v>
      </c>
      <c r="I20" s="73" t="s">
        <v>1654</v>
      </c>
      <c r="J20" s="73" t="s">
        <v>1655</v>
      </c>
    </row>
    <row r="21" spans="1:10" ht="57.6" x14ac:dyDescent="0.3">
      <c r="A21" s="70" t="s">
        <v>1645</v>
      </c>
      <c r="B21" s="70" t="s">
        <v>1656</v>
      </c>
      <c r="C21" s="70" t="s">
        <v>1624</v>
      </c>
      <c r="D21" s="70" t="s">
        <v>1615</v>
      </c>
      <c r="E21" s="70" t="s">
        <v>1636</v>
      </c>
      <c r="F21" s="71">
        <f>G20+1</f>
        <v>108</v>
      </c>
      <c r="G21" s="71">
        <f>F21+E21-1</f>
        <v>108</v>
      </c>
      <c r="H21" s="72" t="s">
        <v>25</v>
      </c>
      <c r="I21" s="73" t="s">
        <v>1636</v>
      </c>
      <c r="J21" s="73" t="s">
        <v>1657</v>
      </c>
    </row>
    <row r="22" spans="1:10" ht="72" x14ac:dyDescent="0.3">
      <c r="A22" s="70" t="s">
        <v>1645</v>
      </c>
      <c r="B22" s="70" t="s">
        <v>1658</v>
      </c>
      <c r="C22" s="70" t="s">
        <v>1624</v>
      </c>
      <c r="D22" s="70" t="s">
        <v>1615</v>
      </c>
      <c r="E22" s="70" t="s">
        <v>1636</v>
      </c>
      <c r="F22" s="71">
        <f t="shared" ref="F22:F26" si="2">G21+1</f>
        <v>109</v>
      </c>
      <c r="G22" s="71">
        <f t="shared" ref="G22:G26" si="3">F22+E22-1</f>
        <v>109</v>
      </c>
      <c r="H22" s="72" t="s">
        <v>25</v>
      </c>
      <c r="I22" s="73" t="s">
        <v>1659</v>
      </c>
      <c r="J22" s="73" t="s">
        <v>1660</v>
      </c>
    </row>
    <row r="23" spans="1:10" ht="57.6" x14ac:dyDescent="0.3">
      <c r="A23" s="70" t="s">
        <v>1645</v>
      </c>
      <c r="B23" s="70" t="s">
        <v>1637</v>
      </c>
      <c r="C23" s="70" t="s">
        <v>1614</v>
      </c>
      <c r="D23" s="70" t="s">
        <v>1615</v>
      </c>
      <c r="E23" s="70" t="s">
        <v>1638</v>
      </c>
      <c r="F23" s="71">
        <f t="shared" si="2"/>
        <v>110</v>
      </c>
      <c r="G23" s="71">
        <f t="shared" si="3"/>
        <v>114</v>
      </c>
      <c r="H23" s="72" t="s">
        <v>25</v>
      </c>
      <c r="I23" s="73" t="s">
        <v>1661</v>
      </c>
      <c r="J23" s="73" t="s">
        <v>1662</v>
      </c>
    </row>
    <row r="24" spans="1:10" ht="115.2" x14ac:dyDescent="0.3">
      <c r="A24" s="70" t="s">
        <v>1645</v>
      </c>
      <c r="B24" s="70" t="s">
        <v>1640</v>
      </c>
      <c r="C24" s="70" t="s">
        <v>1614</v>
      </c>
      <c r="D24" s="70" t="s">
        <v>1615</v>
      </c>
      <c r="E24" s="70" t="s">
        <v>1641</v>
      </c>
      <c r="F24" s="71">
        <f t="shared" si="2"/>
        <v>115</v>
      </c>
      <c r="G24" s="71">
        <f t="shared" si="3"/>
        <v>116</v>
      </c>
      <c r="H24" s="72" t="s">
        <v>25</v>
      </c>
      <c r="I24" s="73" t="s">
        <v>1663</v>
      </c>
      <c r="J24" s="73" t="s">
        <v>1664</v>
      </c>
    </row>
    <row r="25" spans="1:10" x14ac:dyDescent="0.3">
      <c r="A25" s="70" t="s">
        <v>1645</v>
      </c>
      <c r="B25" s="70" t="s">
        <v>1665</v>
      </c>
      <c r="C25" s="70" t="s">
        <v>1624</v>
      </c>
      <c r="D25" s="70" t="s">
        <v>1615</v>
      </c>
      <c r="E25" s="70" t="s">
        <v>1620</v>
      </c>
      <c r="F25" s="71">
        <f t="shared" si="2"/>
        <v>117</v>
      </c>
      <c r="G25" s="71">
        <f t="shared" si="3"/>
        <v>136</v>
      </c>
      <c r="H25" s="72" t="s">
        <v>25</v>
      </c>
      <c r="I25" s="73" t="s">
        <v>1666</v>
      </c>
      <c r="J25" s="73" t="s">
        <v>1667</v>
      </c>
    </row>
    <row r="26" spans="1:10" x14ac:dyDescent="0.3">
      <c r="A26" s="70" t="s">
        <v>1645</v>
      </c>
      <c r="B26" s="70" t="s">
        <v>1564</v>
      </c>
      <c r="C26" s="70" t="s">
        <v>1614</v>
      </c>
      <c r="D26" s="70" t="s">
        <v>1615</v>
      </c>
      <c r="E26" s="70" t="s">
        <v>1644</v>
      </c>
      <c r="F26" s="71">
        <f t="shared" si="2"/>
        <v>137</v>
      </c>
      <c r="G26" s="71">
        <f t="shared" si="3"/>
        <v>154</v>
      </c>
      <c r="H26" s="72" t="s">
        <v>25</v>
      </c>
      <c r="I26" s="73" t="s">
        <v>1668</v>
      </c>
      <c r="J26" s="73" t="s">
        <v>1669</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FDEF9-2430-4BF8-8817-8F635C4956E3}">
  <sheetPr>
    <tabColor theme="7" tint="0.79998168889431442"/>
  </sheetPr>
  <dimension ref="A1:EO250"/>
  <sheetViews>
    <sheetView zoomScaleNormal="90" workbookViewId="0">
      <pane ySplit="1" topLeftCell="A76" activePane="bottomLeft" state="frozen"/>
      <selection pane="bottomLeft" activeCell="O106" sqref="O106"/>
    </sheetView>
  </sheetViews>
  <sheetFormatPr defaultColWidth="9.33203125" defaultRowHeight="10.199999999999999" x14ac:dyDescent="0.2"/>
  <cols>
    <col min="1" max="1" width="3.33203125" style="180" customWidth="1"/>
    <col min="2" max="2" width="8" style="143" customWidth="1"/>
    <col min="3" max="3" width="5.33203125" style="143" customWidth="1"/>
    <col min="4" max="4" width="7.33203125" style="143" customWidth="1"/>
    <col min="5" max="5" width="4.6640625" style="143" customWidth="1"/>
    <col min="6" max="6" width="26.6640625" style="143" customWidth="1"/>
    <col min="7" max="8" width="3.33203125" style="143" customWidth="1"/>
    <col min="9" max="9" width="3.44140625" style="143" customWidth="1"/>
    <col min="10" max="10" width="3.33203125" style="143" customWidth="1"/>
    <col min="11" max="11" width="3.6640625" style="143" customWidth="1"/>
    <col min="12" max="12" width="2.6640625" style="143" customWidth="1"/>
    <col min="13" max="13" width="12.33203125" style="143" customWidth="1"/>
    <col min="14" max="16384" width="9.33203125" style="143"/>
  </cols>
  <sheetData>
    <row r="1" spans="1:145" s="149" customFormat="1" ht="95.4" x14ac:dyDescent="0.3">
      <c r="A1" s="144"/>
      <c r="B1" s="145" t="s">
        <v>0</v>
      </c>
      <c r="C1" s="145" t="s">
        <v>1</v>
      </c>
      <c r="D1" s="145" t="s">
        <v>2</v>
      </c>
      <c r="E1" s="145" t="s">
        <v>1831</v>
      </c>
      <c r="F1" s="145" t="s">
        <v>3</v>
      </c>
      <c r="G1" s="146" t="s">
        <v>13</v>
      </c>
      <c r="H1" s="147" t="s">
        <v>4</v>
      </c>
      <c r="I1" s="145" t="s">
        <v>6</v>
      </c>
      <c r="J1" s="145" t="s">
        <v>7</v>
      </c>
      <c r="K1" s="146" t="s">
        <v>8</v>
      </c>
      <c r="L1" s="146" t="s">
        <v>9</v>
      </c>
      <c r="M1" s="146" t="s">
        <v>10</v>
      </c>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c r="BT1" s="148"/>
      <c r="BU1" s="148"/>
      <c r="BV1" s="148"/>
      <c r="BW1" s="148"/>
      <c r="BX1" s="148"/>
      <c r="BY1" s="148"/>
      <c r="BZ1" s="148"/>
      <c r="CA1" s="148"/>
      <c r="CB1" s="148"/>
      <c r="CC1" s="148"/>
      <c r="CD1" s="148"/>
      <c r="CE1" s="148"/>
      <c r="CF1" s="148"/>
      <c r="CG1" s="148"/>
      <c r="CH1" s="148"/>
      <c r="CI1" s="148"/>
      <c r="CJ1" s="148"/>
      <c r="CK1" s="148"/>
      <c r="CL1" s="148"/>
      <c r="CM1" s="148"/>
      <c r="CN1" s="148"/>
      <c r="CO1" s="148"/>
      <c r="CP1" s="148"/>
      <c r="CQ1" s="148"/>
      <c r="CR1" s="148"/>
      <c r="CS1" s="148"/>
      <c r="CT1" s="148"/>
      <c r="CU1" s="148"/>
      <c r="CV1" s="148"/>
      <c r="CW1" s="148"/>
      <c r="CX1" s="148"/>
      <c r="CY1" s="148"/>
      <c r="CZ1" s="148"/>
      <c r="DA1" s="148"/>
      <c r="DB1" s="148"/>
      <c r="DC1" s="148"/>
      <c r="DD1" s="148"/>
      <c r="DE1" s="148"/>
      <c r="DF1" s="148"/>
      <c r="DG1" s="148"/>
      <c r="DH1" s="148"/>
      <c r="DI1" s="148"/>
      <c r="DJ1" s="148"/>
      <c r="DK1" s="148"/>
      <c r="DL1" s="148"/>
      <c r="DM1" s="148"/>
      <c r="DN1" s="148"/>
      <c r="DO1" s="148"/>
      <c r="DP1" s="148"/>
      <c r="DQ1" s="148"/>
      <c r="DR1" s="148"/>
      <c r="DS1" s="148"/>
      <c r="DT1" s="148"/>
      <c r="DU1" s="148"/>
      <c r="DV1" s="148"/>
      <c r="DW1" s="148"/>
      <c r="DX1" s="148"/>
      <c r="DY1" s="148"/>
      <c r="DZ1" s="148"/>
      <c r="EA1" s="148"/>
      <c r="EB1" s="148"/>
      <c r="EC1" s="148"/>
      <c r="ED1" s="148"/>
      <c r="EE1" s="148"/>
      <c r="EF1" s="148"/>
      <c r="EG1" s="148"/>
      <c r="EH1" s="148"/>
      <c r="EI1" s="148"/>
      <c r="EJ1" s="148"/>
      <c r="EK1" s="148"/>
      <c r="EL1" s="148"/>
      <c r="EM1" s="148"/>
      <c r="EN1" s="148"/>
      <c r="EO1" s="148"/>
    </row>
    <row r="2" spans="1:145" s="154" customFormat="1" x14ac:dyDescent="0.2">
      <c r="A2" s="150"/>
      <c r="B2" s="151"/>
      <c r="C2" s="152" t="s">
        <v>15</v>
      </c>
      <c r="D2" s="152"/>
      <c r="E2" s="152" t="s">
        <v>1833</v>
      </c>
      <c r="F2" s="152" t="s">
        <v>17</v>
      </c>
      <c r="G2" s="152" t="s">
        <v>19</v>
      </c>
      <c r="H2" s="152" t="s">
        <v>18</v>
      </c>
      <c r="I2" s="152">
        <v>1</v>
      </c>
      <c r="J2" s="152"/>
      <c r="K2" s="152"/>
      <c r="L2" s="152"/>
      <c r="M2" s="152"/>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c r="BK2" s="153"/>
      <c r="BL2" s="153"/>
      <c r="BM2" s="153"/>
      <c r="BN2" s="153"/>
      <c r="BO2" s="153"/>
      <c r="BP2" s="153"/>
      <c r="BQ2" s="153"/>
      <c r="BR2" s="153"/>
      <c r="BS2" s="153"/>
      <c r="BT2" s="153"/>
      <c r="BU2" s="153"/>
      <c r="BV2" s="153"/>
      <c r="BW2" s="153"/>
      <c r="BX2" s="153"/>
      <c r="BY2" s="153"/>
      <c r="BZ2" s="153"/>
      <c r="CA2" s="153"/>
      <c r="CB2" s="153"/>
      <c r="CC2" s="153"/>
      <c r="CD2" s="153"/>
      <c r="CE2" s="153"/>
      <c r="CF2" s="153"/>
      <c r="CG2" s="153"/>
      <c r="CH2" s="153"/>
      <c r="CI2" s="153"/>
      <c r="CJ2" s="153"/>
      <c r="CK2" s="153"/>
      <c r="CL2" s="153"/>
      <c r="CM2" s="153"/>
      <c r="CN2" s="153"/>
      <c r="CO2" s="153"/>
      <c r="CP2" s="153"/>
      <c r="CQ2" s="153"/>
      <c r="CR2" s="153"/>
      <c r="CS2" s="153"/>
      <c r="CT2" s="153"/>
      <c r="CU2" s="153"/>
      <c r="CV2" s="153"/>
      <c r="CW2" s="153"/>
      <c r="CX2" s="153"/>
      <c r="CY2" s="153"/>
      <c r="CZ2" s="153"/>
      <c r="DA2" s="153"/>
      <c r="DB2" s="153"/>
      <c r="DC2" s="153"/>
      <c r="DD2" s="153"/>
      <c r="DE2" s="153"/>
      <c r="DF2" s="153"/>
      <c r="DG2" s="153"/>
      <c r="DH2" s="153"/>
      <c r="DI2" s="153"/>
      <c r="DJ2" s="153"/>
      <c r="DK2" s="153"/>
      <c r="DL2" s="153"/>
      <c r="DM2" s="153"/>
      <c r="DN2" s="153"/>
      <c r="DO2" s="153"/>
      <c r="DP2" s="153"/>
      <c r="DQ2" s="153"/>
      <c r="DR2" s="153"/>
      <c r="DS2" s="153"/>
      <c r="DT2" s="153"/>
      <c r="DU2" s="153"/>
      <c r="DV2" s="153"/>
      <c r="DW2" s="153"/>
      <c r="DX2" s="153"/>
      <c r="DY2" s="153"/>
      <c r="DZ2" s="153"/>
      <c r="EA2" s="153"/>
      <c r="EB2" s="153"/>
      <c r="EC2" s="153"/>
      <c r="ED2" s="153"/>
      <c r="EE2" s="153"/>
      <c r="EF2" s="153"/>
      <c r="EG2" s="153"/>
      <c r="EH2" s="153"/>
      <c r="EI2" s="153"/>
      <c r="EJ2" s="153"/>
      <c r="EK2" s="153"/>
      <c r="EL2" s="153"/>
      <c r="EM2" s="153"/>
      <c r="EN2" s="153"/>
      <c r="EO2" s="153"/>
    </row>
    <row r="3" spans="1:145" s="159" customFormat="1" x14ac:dyDescent="0.2">
      <c r="A3" s="155"/>
      <c r="B3" s="156"/>
      <c r="C3" s="157" t="s">
        <v>15</v>
      </c>
      <c r="D3" s="158" t="s">
        <v>20</v>
      </c>
      <c r="E3" s="156" t="s">
        <v>1834</v>
      </c>
      <c r="F3" s="156" t="s">
        <v>21</v>
      </c>
      <c r="G3" s="156" t="s">
        <v>19</v>
      </c>
      <c r="H3" s="156" t="s">
        <v>18</v>
      </c>
      <c r="I3" s="156">
        <v>1</v>
      </c>
      <c r="J3" s="156" t="s">
        <v>22</v>
      </c>
      <c r="K3" s="156">
        <v>2</v>
      </c>
      <c r="L3" s="156">
        <v>2</v>
      </c>
      <c r="M3" s="156" t="s">
        <v>1835</v>
      </c>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c r="DV3" s="153"/>
      <c r="DW3" s="153"/>
      <c r="DX3" s="153"/>
      <c r="DY3" s="153"/>
      <c r="DZ3" s="153"/>
      <c r="EA3" s="153"/>
      <c r="EB3" s="153"/>
      <c r="EC3" s="153"/>
      <c r="ED3" s="153"/>
      <c r="EE3" s="153"/>
      <c r="EF3" s="153"/>
      <c r="EG3" s="153"/>
      <c r="EH3" s="153"/>
      <c r="EI3" s="153"/>
      <c r="EJ3" s="153"/>
      <c r="EK3" s="153"/>
      <c r="EL3" s="153"/>
      <c r="EM3" s="153"/>
      <c r="EN3" s="153"/>
      <c r="EO3" s="153"/>
    </row>
    <row r="4" spans="1:145" s="159" customFormat="1" x14ac:dyDescent="0.2">
      <c r="A4" s="155"/>
      <c r="B4" s="156"/>
      <c r="C4" s="157" t="s">
        <v>15</v>
      </c>
      <c r="D4" s="158" t="s">
        <v>26</v>
      </c>
      <c r="E4" s="156" t="s">
        <v>1836</v>
      </c>
      <c r="F4" s="156" t="s">
        <v>27</v>
      </c>
      <c r="G4" s="156" t="s">
        <v>19</v>
      </c>
      <c r="H4" s="156" t="s">
        <v>18</v>
      </c>
      <c r="I4" s="156">
        <v>1</v>
      </c>
      <c r="J4" s="156" t="s">
        <v>28</v>
      </c>
      <c r="K4" s="156">
        <v>10</v>
      </c>
      <c r="L4" s="156">
        <v>10</v>
      </c>
      <c r="M4" s="156"/>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c r="DA4" s="153"/>
      <c r="DB4" s="153"/>
      <c r="DC4" s="153"/>
      <c r="DD4" s="153"/>
      <c r="DE4" s="153"/>
      <c r="DF4" s="153"/>
      <c r="DG4" s="153"/>
      <c r="DH4" s="153"/>
      <c r="DI4" s="153"/>
      <c r="DJ4" s="153"/>
      <c r="DK4" s="153"/>
      <c r="DL4" s="153"/>
      <c r="DM4" s="153"/>
      <c r="DN4" s="153"/>
      <c r="DO4" s="153"/>
      <c r="DP4" s="153"/>
      <c r="DQ4" s="153"/>
      <c r="DR4" s="153"/>
      <c r="DS4" s="153"/>
      <c r="DT4" s="153"/>
      <c r="DU4" s="153"/>
      <c r="DV4" s="153"/>
      <c r="DW4" s="153"/>
      <c r="DX4" s="153"/>
      <c r="DY4" s="153"/>
      <c r="DZ4" s="153"/>
      <c r="EA4" s="153"/>
      <c r="EB4" s="153"/>
      <c r="EC4" s="153"/>
      <c r="ED4" s="153"/>
      <c r="EE4" s="153"/>
      <c r="EF4" s="153"/>
      <c r="EG4" s="153"/>
      <c r="EH4" s="153"/>
      <c r="EI4" s="153"/>
      <c r="EJ4" s="153"/>
      <c r="EK4" s="153"/>
      <c r="EL4" s="153"/>
      <c r="EM4" s="153"/>
      <c r="EN4" s="153"/>
      <c r="EO4" s="153"/>
    </row>
    <row r="5" spans="1:145" s="159" customFormat="1" x14ac:dyDescent="0.2">
      <c r="A5" s="155"/>
      <c r="B5" s="156"/>
      <c r="C5" s="157" t="s">
        <v>15</v>
      </c>
      <c r="D5" s="158" t="s">
        <v>30</v>
      </c>
      <c r="E5" s="156" t="s">
        <v>1837</v>
      </c>
      <c r="F5" s="156" t="s">
        <v>31</v>
      </c>
      <c r="G5" s="156" t="s">
        <v>19</v>
      </c>
      <c r="H5" s="156" t="s">
        <v>18</v>
      </c>
      <c r="I5" s="156">
        <v>1</v>
      </c>
      <c r="J5" s="156" t="s">
        <v>22</v>
      </c>
      <c r="K5" s="156">
        <v>2</v>
      </c>
      <c r="L5" s="156">
        <v>2</v>
      </c>
      <c r="M5" s="156" t="s">
        <v>1838</v>
      </c>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c r="DA5" s="153"/>
      <c r="DB5" s="153"/>
      <c r="DC5" s="153"/>
      <c r="DD5" s="153"/>
      <c r="DE5" s="153"/>
      <c r="DF5" s="153"/>
      <c r="DG5" s="153"/>
      <c r="DH5" s="153"/>
      <c r="DI5" s="153"/>
      <c r="DJ5" s="153"/>
      <c r="DK5" s="153"/>
      <c r="DL5" s="153"/>
      <c r="DM5" s="153"/>
      <c r="DN5" s="153"/>
      <c r="DO5" s="153"/>
      <c r="DP5" s="153"/>
      <c r="DQ5" s="153"/>
      <c r="DR5" s="153"/>
      <c r="DS5" s="153"/>
      <c r="DT5" s="153"/>
      <c r="DU5" s="153"/>
      <c r="DV5" s="153"/>
      <c r="DW5" s="153"/>
      <c r="DX5" s="153"/>
      <c r="DY5" s="153"/>
      <c r="DZ5" s="153"/>
      <c r="EA5" s="153"/>
      <c r="EB5" s="153"/>
      <c r="EC5" s="153"/>
      <c r="ED5" s="153"/>
      <c r="EE5" s="153"/>
      <c r="EF5" s="153"/>
      <c r="EG5" s="153"/>
      <c r="EH5" s="153"/>
      <c r="EI5" s="153"/>
      <c r="EJ5" s="153"/>
      <c r="EK5" s="153"/>
      <c r="EL5" s="153"/>
      <c r="EM5" s="153"/>
      <c r="EN5" s="153"/>
      <c r="EO5" s="153"/>
    </row>
    <row r="6" spans="1:145" s="159" customFormat="1" x14ac:dyDescent="0.2">
      <c r="A6" s="155"/>
      <c r="B6" s="156"/>
      <c r="C6" s="157" t="s">
        <v>15</v>
      </c>
      <c r="D6" s="158" t="s">
        <v>33</v>
      </c>
      <c r="E6" s="156" t="s">
        <v>1839</v>
      </c>
      <c r="F6" s="156" t="s">
        <v>34</v>
      </c>
      <c r="G6" s="156" t="s">
        <v>19</v>
      </c>
      <c r="H6" s="156" t="s">
        <v>18</v>
      </c>
      <c r="I6" s="156">
        <v>1</v>
      </c>
      <c r="J6" s="156" t="s">
        <v>28</v>
      </c>
      <c r="K6" s="156">
        <v>10</v>
      </c>
      <c r="L6" s="156">
        <v>10</v>
      </c>
      <c r="M6" s="156"/>
      <c r="N6" s="153"/>
      <c r="O6" s="153"/>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c r="AY6" s="153"/>
      <c r="AZ6" s="153"/>
      <c r="BA6" s="153"/>
      <c r="BB6" s="153"/>
      <c r="BC6" s="153"/>
      <c r="BD6" s="153"/>
      <c r="BE6" s="153"/>
      <c r="BF6" s="153"/>
      <c r="BG6" s="153"/>
      <c r="BH6" s="153"/>
      <c r="BI6" s="153"/>
      <c r="BJ6" s="153"/>
      <c r="BK6" s="153"/>
      <c r="BL6" s="153"/>
      <c r="BM6" s="153"/>
      <c r="BN6" s="153"/>
      <c r="BO6" s="153"/>
      <c r="BP6" s="153"/>
      <c r="BQ6" s="153"/>
      <c r="BR6" s="153"/>
      <c r="BS6" s="153"/>
      <c r="BT6" s="153"/>
      <c r="BU6" s="153"/>
      <c r="BV6" s="153"/>
      <c r="BW6" s="153"/>
      <c r="BX6" s="153"/>
      <c r="BY6" s="153"/>
      <c r="BZ6" s="153"/>
      <c r="CA6" s="153"/>
      <c r="CB6" s="153"/>
      <c r="CC6" s="153"/>
      <c r="CD6" s="153"/>
      <c r="CE6" s="153"/>
      <c r="CF6" s="153"/>
      <c r="CG6" s="153"/>
      <c r="CH6" s="153"/>
      <c r="CI6" s="153"/>
      <c r="CJ6" s="153"/>
      <c r="CK6" s="153"/>
      <c r="CL6" s="153"/>
      <c r="CM6" s="153"/>
      <c r="CN6" s="153"/>
      <c r="CO6" s="153"/>
      <c r="CP6" s="153"/>
      <c r="CQ6" s="153"/>
      <c r="CR6" s="153"/>
      <c r="CS6" s="153"/>
      <c r="CT6" s="153"/>
      <c r="CU6" s="153"/>
      <c r="CV6" s="153"/>
      <c r="CW6" s="153"/>
      <c r="CX6" s="153"/>
      <c r="CY6" s="153"/>
      <c r="CZ6" s="153"/>
      <c r="DA6" s="153"/>
      <c r="DB6" s="153"/>
      <c r="DC6" s="153"/>
      <c r="DD6" s="153"/>
      <c r="DE6" s="153"/>
      <c r="DF6" s="153"/>
      <c r="DG6" s="153"/>
      <c r="DH6" s="153"/>
      <c r="DI6" s="153"/>
      <c r="DJ6" s="153"/>
      <c r="DK6" s="153"/>
      <c r="DL6" s="153"/>
      <c r="DM6" s="153"/>
      <c r="DN6" s="153"/>
      <c r="DO6" s="153"/>
      <c r="DP6" s="153"/>
      <c r="DQ6" s="153"/>
      <c r="DR6" s="153"/>
      <c r="DS6" s="153"/>
      <c r="DT6" s="153"/>
      <c r="DU6" s="153"/>
      <c r="DV6" s="153"/>
      <c r="DW6" s="153"/>
      <c r="DX6" s="153"/>
      <c r="DY6" s="153"/>
      <c r="DZ6" s="153"/>
      <c r="EA6" s="153"/>
      <c r="EB6" s="153"/>
      <c r="EC6" s="153"/>
      <c r="ED6" s="153"/>
      <c r="EE6" s="153"/>
      <c r="EF6" s="153"/>
      <c r="EG6" s="153"/>
      <c r="EH6" s="153"/>
      <c r="EI6" s="153"/>
      <c r="EJ6" s="153"/>
      <c r="EK6" s="153"/>
      <c r="EL6" s="153"/>
      <c r="EM6" s="153"/>
      <c r="EN6" s="153"/>
      <c r="EO6" s="153"/>
    </row>
    <row r="7" spans="1:145" s="159" customFormat="1" ht="20.399999999999999" x14ac:dyDescent="0.2">
      <c r="A7" s="155"/>
      <c r="B7" s="156"/>
      <c r="C7" s="157" t="s">
        <v>15</v>
      </c>
      <c r="D7" s="158" t="s">
        <v>35</v>
      </c>
      <c r="E7" s="156" t="s">
        <v>1840</v>
      </c>
      <c r="F7" s="156" t="s">
        <v>36</v>
      </c>
      <c r="G7" s="156" t="s">
        <v>19</v>
      </c>
      <c r="H7" s="156" t="s">
        <v>18</v>
      </c>
      <c r="I7" s="156">
        <v>1</v>
      </c>
      <c r="J7" s="156" t="s">
        <v>22</v>
      </c>
      <c r="K7" s="156">
        <v>2</v>
      </c>
      <c r="L7" s="156">
        <v>2</v>
      </c>
      <c r="M7" s="160" t="s">
        <v>1841</v>
      </c>
      <c r="N7" s="153"/>
      <c r="O7" s="153"/>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c r="BW7" s="153"/>
      <c r="BX7" s="153"/>
      <c r="BY7" s="153"/>
      <c r="BZ7" s="153"/>
      <c r="CA7" s="153"/>
      <c r="CB7" s="153"/>
      <c r="CC7" s="153"/>
      <c r="CD7" s="153"/>
      <c r="CE7" s="153"/>
      <c r="CF7" s="153"/>
      <c r="CG7" s="153"/>
      <c r="CH7" s="153"/>
      <c r="CI7" s="153"/>
      <c r="CJ7" s="153"/>
      <c r="CK7" s="153"/>
      <c r="CL7" s="153"/>
      <c r="CM7" s="153"/>
      <c r="CN7" s="153"/>
      <c r="CO7" s="153"/>
      <c r="CP7" s="153"/>
      <c r="CQ7" s="153"/>
      <c r="CR7" s="153"/>
      <c r="CS7" s="153"/>
      <c r="CT7" s="153"/>
      <c r="CU7" s="153"/>
      <c r="CV7" s="153"/>
      <c r="CW7" s="153"/>
      <c r="CX7" s="153"/>
      <c r="CY7" s="153"/>
      <c r="CZ7" s="153"/>
      <c r="DA7" s="153"/>
      <c r="DB7" s="153"/>
      <c r="DC7" s="153"/>
      <c r="DD7" s="153"/>
      <c r="DE7" s="153"/>
      <c r="DF7" s="153"/>
      <c r="DG7" s="153"/>
      <c r="DH7" s="153"/>
      <c r="DI7" s="153"/>
      <c r="DJ7" s="153"/>
      <c r="DK7" s="153"/>
      <c r="DL7" s="153"/>
      <c r="DM7" s="153"/>
      <c r="DN7" s="153"/>
      <c r="DO7" s="153"/>
      <c r="DP7" s="153"/>
      <c r="DQ7" s="153"/>
      <c r="DR7" s="153"/>
      <c r="DS7" s="153"/>
      <c r="DT7" s="153"/>
      <c r="DU7" s="153"/>
      <c r="DV7" s="153"/>
      <c r="DW7" s="153"/>
      <c r="DX7" s="153"/>
      <c r="DY7" s="153"/>
      <c r="DZ7" s="153"/>
      <c r="EA7" s="153"/>
      <c r="EB7" s="153"/>
      <c r="EC7" s="153"/>
      <c r="ED7" s="153"/>
      <c r="EE7" s="153"/>
      <c r="EF7" s="153"/>
      <c r="EG7" s="153"/>
      <c r="EH7" s="153"/>
      <c r="EI7" s="153"/>
      <c r="EJ7" s="153"/>
      <c r="EK7" s="153"/>
      <c r="EL7" s="153"/>
      <c r="EM7" s="153"/>
      <c r="EN7" s="153"/>
      <c r="EO7" s="153"/>
    </row>
    <row r="8" spans="1:145" s="159" customFormat="1" x14ac:dyDescent="0.2">
      <c r="A8" s="155"/>
      <c r="B8" s="156"/>
      <c r="C8" s="157" t="s">
        <v>15</v>
      </c>
      <c r="D8" s="158" t="s">
        <v>39</v>
      </c>
      <c r="E8" s="156" t="s">
        <v>1842</v>
      </c>
      <c r="F8" s="156" t="s">
        <v>40</v>
      </c>
      <c r="G8" s="156" t="s">
        <v>19</v>
      </c>
      <c r="H8" s="156" t="s">
        <v>18</v>
      </c>
      <c r="I8" s="156">
        <v>1</v>
      </c>
      <c r="J8" s="156" t="s">
        <v>28</v>
      </c>
      <c r="K8" s="156">
        <v>15</v>
      </c>
      <c r="L8" s="156">
        <v>15</v>
      </c>
      <c r="M8" s="156"/>
      <c r="N8" s="153"/>
      <c r="O8" s="153"/>
      <c r="P8" s="153"/>
      <c r="Q8" s="153"/>
      <c r="R8" s="153"/>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153"/>
      <c r="BI8" s="153"/>
      <c r="BJ8" s="153"/>
      <c r="BK8" s="153"/>
      <c r="BL8" s="153"/>
      <c r="BM8" s="153"/>
      <c r="BN8" s="153"/>
      <c r="BO8" s="153"/>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EH8" s="153"/>
      <c r="EI8" s="153"/>
      <c r="EJ8" s="153"/>
      <c r="EK8" s="153"/>
      <c r="EL8" s="153"/>
      <c r="EM8" s="153"/>
      <c r="EN8" s="153"/>
      <c r="EO8" s="153"/>
    </row>
    <row r="9" spans="1:145" s="159" customFormat="1" ht="20.399999999999999" x14ac:dyDescent="0.2">
      <c r="A9" s="155"/>
      <c r="B9" s="156"/>
      <c r="C9" s="157" t="s">
        <v>15</v>
      </c>
      <c r="D9" s="158" t="s">
        <v>41</v>
      </c>
      <c r="E9" s="156" t="s">
        <v>1840</v>
      </c>
      <c r="F9" s="156" t="s">
        <v>36</v>
      </c>
      <c r="G9" s="156" t="s">
        <v>19</v>
      </c>
      <c r="H9" s="156" t="s">
        <v>18</v>
      </c>
      <c r="I9" s="156">
        <v>1</v>
      </c>
      <c r="J9" s="156" t="s">
        <v>22</v>
      </c>
      <c r="K9" s="156">
        <v>2</v>
      </c>
      <c r="L9" s="156">
        <v>2</v>
      </c>
      <c r="M9" s="160" t="s">
        <v>1841</v>
      </c>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c r="BV9" s="153"/>
      <c r="BW9" s="153"/>
      <c r="BX9" s="153"/>
      <c r="BY9" s="153"/>
      <c r="BZ9" s="153"/>
      <c r="CA9" s="153"/>
      <c r="CB9" s="153"/>
      <c r="CC9" s="153"/>
      <c r="CD9" s="153"/>
      <c r="CE9" s="153"/>
      <c r="CF9" s="153"/>
      <c r="CG9" s="153"/>
      <c r="CH9" s="153"/>
      <c r="CI9" s="153"/>
      <c r="CJ9" s="153"/>
      <c r="CK9" s="153"/>
      <c r="CL9" s="153"/>
      <c r="CM9" s="153"/>
      <c r="CN9" s="153"/>
      <c r="CO9" s="153"/>
      <c r="CP9" s="153"/>
      <c r="CQ9" s="153"/>
      <c r="CR9" s="153"/>
      <c r="CS9" s="153"/>
      <c r="CT9" s="153"/>
      <c r="CU9" s="153"/>
      <c r="CV9" s="153"/>
      <c r="CW9" s="153"/>
      <c r="CX9" s="153"/>
      <c r="CY9" s="153"/>
      <c r="CZ9" s="153"/>
      <c r="DA9" s="153"/>
      <c r="DB9" s="153"/>
      <c r="DC9" s="153"/>
      <c r="DD9" s="153"/>
      <c r="DE9" s="153"/>
      <c r="DF9" s="153"/>
      <c r="DG9" s="153"/>
      <c r="DH9" s="153"/>
      <c r="DI9" s="153"/>
      <c r="DJ9" s="153"/>
      <c r="DK9" s="153"/>
      <c r="DL9" s="153"/>
      <c r="DM9" s="153"/>
      <c r="DN9" s="153"/>
      <c r="DO9" s="153"/>
      <c r="DP9" s="153"/>
      <c r="DQ9" s="153"/>
      <c r="DR9" s="153"/>
      <c r="DS9" s="153"/>
      <c r="DT9" s="153"/>
      <c r="DU9" s="153"/>
      <c r="DV9" s="153"/>
      <c r="DW9" s="153"/>
      <c r="DX9" s="153"/>
      <c r="DY9" s="153"/>
      <c r="DZ9" s="153"/>
      <c r="EA9" s="153"/>
      <c r="EB9" s="153"/>
      <c r="EC9" s="153"/>
      <c r="ED9" s="153"/>
      <c r="EE9" s="153"/>
      <c r="EF9" s="153"/>
      <c r="EG9" s="153"/>
      <c r="EH9" s="153"/>
      <c r="EI9" s="153"/>
      <c r="EJ9" s="153"/>
      <c r="EK9" s="153"/>
      <c r="EL9" s="153"/>
      <c r="EM9" s="153"/>
      <c r="EN9" s="153"/>
      <c r="EO9" s="153"/>
    </row>
    <row r="10" spans="1:145" s="159" customFormat="1" x14ac:dyDescent="0.2">
      <c r="A10" s="155"/>
      <c r="B10" s="156"/>
      <c r="C10" s="157" t="s">
        <v>15</v>
      </c>
      <c r="D10" s="158" t="s">
        <v>42</v>
      </c>
      <c r="E10" s="156" t="s">
        <v>1843</v>
      </c>
      <c r="F10" s="156" t="s">
        <v>43</v>
      </c>
      <c r="G10" s="156" t="s">
        <v>19</v>
      </c>
      <c r="H10" s="156" t="s">
        <v>18</v>
      </c>
      <c r="I10" s="156">
        <v>1</v>
      </c>
      <c r="J10" s="156" t="s">
        <v>28</v>
      </c>
      <c r="K10" s="156">
        <v>15</v>
      </c>
      <c r="L10" s="156">
        <v>15</v>
      </c>
      <c r="M10" s="156"/>
      <c r="N10" s="153"/>
      <c r="O10" s="153"/>
      <c r="P10" s="153"/>
      <c r="Q10" s="153"/>
      <c r="R10" s="153"/>
      <c r="S10" s="153"/>
      <c r="T10" s="153"/>
      <c r="U10" s="153"/>
      <c r="V10" s="153"/>
      <c r="W10" s="153"/>
      <c r="X10" s="153"/>
      <c r="Y10" s="153"/>
      <c r="Z10" s="15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row>
    <row r="11" spans="1:145" s="159" customFormat="1" x14ac:dyDescent="0.2">
      <c r="A11" s="155"/>
      <c r="B11" s="156"/>
      <c r="C11" s="157" t="s">
        <v>15</v>
      </c>
      <c r="D11" s="158" t="s">
        <v>45</v>
      </c>
      <c r="E11" s="156" t="s">
        <v>1844</v>
      </c>
      <c r="F11" s="156" t="s">
        <v>46</v>
      </c>
      <c r="G11" s="156" t="s">
        <v>19</v>
      </c>
      <c r="H11" s="156" t="s">
        <v>18</v>
      </c>
      <c r="I11" s="156">
        <v>1</v>
      </c>
      <c r="J11" s="156" t="s">
        <v>47</v>
      </c>
      <c r="K11" s="156">
        <v>6</v>
      </c>
      <c r="L11" s="156">
        <v>6</v>
      </c>
      <c r="M11" s="156"/>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153"/>
      <c r="AN11" s="153"/>
      <c r="AO11" s="153"/>
      <c r="AP11" s="153"/>
      <c r="AQ11" s="153"/>
      <c r="AR11" s="153"/>
      <c r="AS11" s="153"/>
      <c r="AT11" s="153"/>
      <c r="AU11" s="153"/>
      <c r="AV11" s="153"/>
      <c r="AW11" s="153"/>
      <c r="AX11" s="153"/>
      <c r="AY11" s="153"/>
      <c r="AZ11" s="153"/>
      <c r="BA11" s="153"/>
      <c r="BB11" s="153"/>
      <c r="BC11" s="153"/>
      <c r="BD11" s="153"/>
      <c r="BE11" s="153"/>
      <c r="BF11" s="153"/>
      <c r="BG11" s="153"/>
      <c r="BH11" s="153"/>
      <c r="BI11" s="153"/>
      <c r="BJ11" s="153"/>
      <c r="BK11" s="153"/>
      <c r="BL11" s="153"/>
      <c r="BM11" s="153"/>
      <c r="BN11" s="153"/>
      <c r="BO11" s="153"/>
      <c r="BP11" s="153"/>
      <c r="BQ11" s="153"/>
      <c r="BR11" s="153"/>
      <c r="BS11" s="153"/>
      <c r="BT11" s="153"/>
      <c r="BU11" s="153"/>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row>
    <row r="12" spans="1:145" s="159" customFormat="1" x14ac:dyDescent="0.2">
      <c r="A12" s="155"/>
      <c r="B12" s="156"/>
      <c r="C12" s="157" t="s">
        <v>15</v>
      </c>
      <c r="D12" s="158" t="s">
        <v>49</v>
      </c>
      <c r="E12" s="156" t="s">
        <v>1845</v>
      </c>
      <c r="F12" s="156" t="s">
        <v>50</v>
      </c>
      <c r="G12" s="156" t="s">
        <v>19</v>
      </c>
      <c r="H12" s="156" t="s">
        <v>18</v>
      </c>
      <c r="I12" s="156">
        <v>1</v>
      </c>
      <c r="J12" s="156" t="s">
        <v>51</v>
      </c>
      <c r="K12" s="156">
        <v>4</v>
      </c>
      <c r="L12" s="156">
        <v>4</v>
      </c>
      <c r="M12" s="156"/>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s="153"/>
      <c r="BS12" s="153"/>
      <c r="BT12" s="153"/>
      <c r="BU12" s="153"/>
      <c r="BV12" s="153"/>
      <c r="BW12" s="153"/>
      <c r="BX12" s="153"/>
      <c r="BY12" s="153"/>
      <c r="BZ12" s="153"/>
      <c r="CA12" s="153"/>
      <c r="CB12" s="153"/>
      <c r="CC12" s="153"/>
      <c r="CD12" s="153"/>
      <c r="CE12" s="153"/>
      <c r="CF12" s="153"/>
      <c r="CG12" s="153"/>
      <c r="CH12" s="153"/>
      <c r="CI12" s="153"/>
      <c r="CJ12" s="153"/>
      <c r="CK12" s="153"/>
      <c r="CL12" s="153"/>
      <c r="CM12" s="153"/>
      <c r="CN12" s="153"/>
      <c r="CO12" s="153"/>
      <c r="CP12" s="153"/>
      <c r="CQ12" s="153"/>
      <c r="CR12" s="153"/>
      <c r="CS12" s="153"/>
      <c r="CT12" s="153"/>
      <c r="CU12" s="153"/>
      <c r="CV12" s="153"/>
      <c r="CW12" s="153"/>
      <c r="CX12" s="153"/>
      <c r="CY12" s="153"/>
      <c r="CZ12" s="153"/>
      <c r="DA12" s="153"/>
      <c r="DB12" s="153"/>
      <c r="DC12" s="153"/>
      <c r="DD12" s="153"/>
      <c r="DE12" s="153"/>
      <c r="DF12" s="153"/>
      <c r="DG12" s="153"/>
      <c r="DH12" s="153"/>
      <c r="DI12" s="153"/>
      <c r="DJ12" s="153"/>
      <c r="DK12" s="153"/>
      <c r="DL12" s="153"/>
      <c r="DM12" s="153"/>
      <c r="DN12" s="153"/>
      <c r="DO12" s="153"/>
      <c r="DP12" s="153"/>
      <c r="DQ12" s="153"/>
      <c r="DR12" s="153"/>
      <c r="DS12" s="153"/>
      <c r="DT12" s="153"/>
      <c r="DU12" s="153"/>
      <c r="DV12" s="153"/>
      <c r="DW12" s="153"/>
      <c r="DX12" s="153"/>
      <c r="DY12" s="153"/>
      <c r="DZ12" s="153"/>
      <c r="EA12" s="153"/>
      <c r="EB12" s="153"/>
      <c r="EC12" s="153"/>
      <c r="ED12" s="153"/>
      <c r="EE12" s="153"/>
      <c r="EF12" s="153"/>
      <c r="EG12" s="153"/>
      <c r="EH12" s="153"/>
      <c r="EI12" s="153"/>
      <c r="EJ12" s="153"/>
      <c r="EK12" s="153"/>
      <c r="EL12" s="153"/>
      <c r="EM12" s="153"/>
      <c r="EN12" s="153"/>
      <c r="EO12" s="153"/>
    </row>
    <row r="13" spans="1:145" s="159" customFormat="1" x14ac:dyDescent="0.2">
      <c r="A13" s="155"/>
      <c r="B13" s="156"/>
      <c r="C13" s="157" t="s">
        <v>15</v>
      </c>
      <c r="D13" s="158" t="s">
        <v>53</v>
      </c>
      <c r="E13" s="156" t="s">
        <v>1846</v>
      </c>
      <c r="F13" s="161" t="s">
        <v>54</v>
      </c>
      <c r="G13" s="156" t="s">
        <v>19</v>
      </c>
      <c r="H13" s="156" t="s">
        <v>18</v>
      </c>
      <c r="I13" s="156">
        <v>1</v>
      </c>
      <c r="J13" s="156"/>
      <c r="K13" s="156">
        <v>1</v>
      </c>
      <c r="L13" s="156">
        <v>1</v>
      </c>
      <c r="M13" s="156"/>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row>
    <row r="14" spans="1:145" s="159" customFormat="1" x14ac:dyDescent="0.2">
      <c r="A14" s="155"/>
      <c r="B14" s="156"/>
      <c r="C14" s="157" t="s">
        <v>15</v>
      </c>
      <c r="D14" s="158" t="s">
        <v>56</v>
      </c>
      <c r="E14" s="156" t="s">
        <v>1848</v>
      </c>
      <c r="F14" s="156" t="s">
        <v>57</v>
      </c>
      <c r="G14" s="156" t="s">
        <v>19</v>
      </c>
      <c r="H14" s="156" t="s">
        <v>18</v>
      </c>
      <c r="I14" s="156">
        <v>1</v>
      </c>
      <c r="J14" s="156" t="s">
        <v>22</v>
      </c>
      <c r="K14" s="156">
        <v>5</v>
      </c>
      <c r="L14" s="156">
        <v>5</v>
      </c>
      <c r="M14" s="161">
        <v>501</v>
      </c>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c r="BH14" s="153"/>
      <c r="BI14" s="153"/>
      <c r="BJ14" s="153"/>
      <c r="BK14" s="153"/>
      <c r="BL14" s="153"/>
      <c r="BM14" s="153"/>
      <c r="BN14" s="153"/>
      <c r="BO14" s="153"/>
      <c r="BP14" s="153"/>
      <c r="BQ14" s="153"/>
      <c r="BR14" s="153"/>
      <c r="BS14" s="153"/>
      <c r="BT14" s="153"/>
      <c r="BU14" s="153"/>
      <c r="BV14" s="153"/>
      <c r="BW14" s="153"/>
      <c r="BX14" s="153"/>
      <c r="BY14" s="153"/>
      <c r="BZ14" s="153"/>
      <c r="CA14" s="153"/>
      <c r="CB14" s="153"/>
      <c r="CC14" s="153"/>
      <c r="CD14" s="153"/>
      <c r="CE14" s="153"/>
      <c r="CF14" s="153"/>
      <c r="CG14" s="153"/>
      <c r="CH14" s="153"/>
      <c r="CI14" s="153"/>
      <c r="CJ14" s="153"/>
      <c r="CK14" s="153"/>
      <c r="CL14" s="153"/>
      <c r="CM14" s="153"/>
      <c r="CN14" s="153"/>
      <c r="CO14" s="153"/>
      <c r="CP14" s="153"/>
      <c r="CQ14" s="153"/>
      <c r="CR14" s="153"/>
      <c r="CS14" s="153"/>
      <c r="CT14" s="153"/>
      <c r="CU14" s="153"/>
      <c r="CV14" s="153"/>
      <c r="CW14" s="153"/>
      <c r="CX14" s="153"/>
      <c r="CY14" s="153"/>
      <c r="CZ14" s="153"/>
      <c r="DA14" s="153"/>
      <c r="DB14" s="153"/>
      <c r="DC14" s="153"/>
      <c r="DD14" s="153"/>
      <c r="DE14" s="153"/>
      <c r="DF14" s="153"/>
      <c r="DG14" s="153"/>
      <c r="DH14" s="153"/>
      <c r="DI14" s="153"/>
      <c r="DJ14" s="153"/>
      <c r="DK14" s="153"/>
      <c r="DL14" s="153"/>
      <c r="DM14" s="153"/>
      <c r="DN14" s="153"/>
      <c r="DO14" s="153"/>
      <c r="DP14" s="153"/>
      <c r="DQ14" s="153"/>
      <c r="DR14" s="153"/>
      <c r="DS14" s="153"/>
      <c r="DT14" s="153"/>
      <c r="DU14" s="153"/>
      <c r="DV14" s="153"/>
      <c r="DW14" s="153"/>
      <c r="DX14" s="153"/>
      <c r="DY14" s="153"/>
      <c r="DZ14" s="153"/>
      <c r="EA14" s="153"/>
      <c r="EB14" s="153"/>
      <c r="EC14" s="153"/>
      <c r="ED14" s="153"/>
      <c r="EE14" s="153"/>
      <c r="EF14" s="153"/>
      <c r="EG14" s="153"/>
      <c r="EH14" s="153"/>
      <c r="EI14" s="153"/>
      <c r="EJ14" s="153"/>
      <c r="EK14" s="153"/>
      <c r="EL14" s="153"/>
      <c r="EM14" s="153"/>
      <c r="EN14" s="153"/>
      <c r="EO14" s="153"/>
    </row>
    <row r="15" spans="1:145" s="159" customFormat="1" x14ac:dyDescent="0.2">
      <c r="A15" s="155"/>
      <c r="B15" s="156"/>
      <c r="C15" s="157" t="s">
        <v>15</v>
      </c>
      <c r="D15" s="158" t="s">
        <v>60</v>
      </c>
      <c r="E15" s="156" t="s">
        <v>1850</v>
      </c>
      <c r="F15" s="156" t="s">
        <v>61</v>
      </c>
      <c r="G15" s="156" t="s">
        <v>19</v>
      </c>
      <c r="H15" s="156" t="s">
        <v>18</v>
      </c>
      <c r="I15" s="156">
        <v>1</v>
      </c>
      <c r="J15" s="156" t="s">
        <v>62</v>
      </c>
      <c r="K15" s="156">
        <v>9</v>
      </c>
      <c r="L15" s="156">
        <v>9</v>
      </c>
      <c r="M15" s="156"/>
      <c r="N15" s="153"/>
      <c r="O15" s="153"/>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c r="CE15" s="153"/>
      <c r="CF15" s="153"/>
      <c r="CG15" s="153"/>
      <c r="CH15" s="153"/>
      <c r="CI15" s="153"/>
      <c r="CJ15" s="153"/>
      <c r="CK15" s="153"/>
      <c r="CL15" s="153"/>
      <c r="CM15" s="153"/>
      <c r="CN15" s="153"/>
      <c r="CO15" s="153"/>
      <c r="CP15" s="153"/>
      <c r="CQ15" s="153"/>
      <c r="CR15" s="153"/>
      <c r="CS15" s="153"/>
      <c r="CT15" s="153"/>
      <c r="CU15" s="153"/>
      <c r="CV15" s="153"/>
      <c r="CW15" s="153"/>
      <c r="CX15" s="153"/>
      <c r="CY15" s="153"/>
      <c r="CZ15" s="153"/>
      <c r="DA15" s="153"/>
      <c r="DB15" s="153"/>
      <c r="DC15" s="153"/>
      <c r="DD15" s="153"/>
      <c r="DE15" s="153"/>
      <c r="DF15" s="153"/>
      <c r="DG15" s="153"/>
      <c r="DH15" s="153"/>
      <c r="DI15" s="153"/>
      <c r="DJ15" s="153"/>
      <c r="DK15" s="153"/>
      <c r="DL15" s="153"/>
      <c r="DM15" s="153"/>
      <c r="DN15" s="153"/>
      <c r="DO15" s="153"/>
      <c r="DP15" s="153"/>
      <c r="DQ15" s="153"/>
      <c r="DR15" s="153"/>
      <c r="DS15" s="153"/>
      <c r="DT15" s="153"/>
      <c r="DU15" s="153"/>
      <c r="DV15" s="153"/>
      <c r="DW15" s="153"/>
      <c r="DX15" s="153"/>
      <c r="DY15" s="153"/>
      <c r="DZ15" s="153"/>
      <c r="EA15" s="153"/>
      <c r="EB15" s="153"/>
      <c r="EC15" s="153"/>
      <c r="ED15" s="153"/>
      <c r="EE15" s="153"/>
      <c r="EF15" s="153"/>
      <c r="EG15" s="153"/>
      <c r="EH15" s="153"/>
      <c r="EI15" s="153"/>
      <c r="EJ15" s="153"/>
      <c r="EK15" s="153"/>
      <c r="EL15" s="153"/>
      <c r="EM15" s="153"/>
      <c r="EN15" s="153"/>
      <c r="EO15" s="153"/>
    </row>
    <row r="16" spans="1:145" s="159" customFormat="1" x14ac:dyDescent="0.2">
      <c r="A16" s="155"/>
      <c r="B16" s="156"/>
      <c r="C16" s="157" t="s">
        <v>15</v>
      </c>
      <c r="D16" s="158" t="s">
        <v>63</v>
      </c>
      <c r="E16" s="156" t="s">
        <v>1851</v>
      </c>
      <c r="F16" s="156" t="s">
        <v>64</v>
      </c>
      <c r="G16" s="156" t="s">
        <v>19</v>
      </c>
      <c r="H16" s="156" t="s">
        <v>18</v>
      </c>
      <c r="I16" s="156">
        <v>1</v>
      </c>
      <c r="J16" s="156" t="s">
        <v>22</v>
      </c>
      <c r="K16" s="156">
        <v>1</v>
      </c>
      <c r="L16" s="156">
        <v>1</v>
      </c>
      <c r="M16" s="156" t="s">
        <v>1852</v>
      </c>
      <c r="N16" s="153"/>
      <c r="O16" s="153"/>
      <c r="P16" s="153"/>
      <c r="Q16" s="153"/>
      <c r="R16" s="153"/>
      <c r="S16" s="153"/>
      <c r="T16" s="153"/>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row>
    <row r="17" spans="1:145" s="159" customFormat="1" x14ac:dyDescent="0.2">
      <c r="A17" s="155"/>
      <c r="B17" s="156"/>
      <c r="C17" s="157" t="s">
        <v>15</v>
      </c>
      <c r="D17" s="158" t="s">
        <v>67</v>
      </c>
      <c r="E17" s="156" t="s">
        <v>1853</v>
      </c>
      <c r="F17" s="156" t="s">
        <v>68</v>
      </c>
      <c r="G17" s="156" t="s">
        <v>19</v>
      </c>
      <c r="H17" s="156" t="s">
        <v>18</v>
      </c>
      <c r="I17" s="156">
        <v>1</v>
      </c>
      <c r="J17" s="156" t="s">
        <v>22</v>
      </c>
      <c r="K17" s="156">
        <v>1</v>
      </c>
      <c r="L17" s="156">
        <v>1</v>
      </c>
      <c r="M17" s="156" t="s">
        <v>1854</v>
      </c>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c r="BE17" s="153"/>
      <c r="BF17" s="153"/>
      <c r="BG17" s="153"/>
      <c r="BH17" s="153"/>
      <c r="BI17" s="153"/>
      <c r="BJ17" s="153"/>
      <c r="BK17" s="153"/>
      <c r="BL17" s="153"/>
      <c r="BM17" s="153"/>
      <c r="BN17" s="153"/>
      <c r="BO17" s="153"/>
      <c r="BP17" s="153"/>
      <c r="BQ17" s="153"/>
      <c r="BR17" s="153"/>
      <c r="BS17" s="153"/>
      <c r="BT17" s="153"/>
      <c r="BU17" s="153"/>
      <c r="BV17" s="153"/>
      <c r="BW17" s="153"/>
      <c r="BX17" s="153"/>
      <c r="BY17" s="153"/>
      <c r="BZ17" s="153"/>
      <c r="CA17" s="153"/>
      <c r="CB17" s="153"/>
      <c r="CC17" s="153"/>
      <c r="CD17" s="153"/>
      <c r="CE17" s="153"/>
      <c r="CF17" s="153"/>
      <c r="CG17" s="153"/>
      <c r="CH17" s="153"/>
      <c r="CI17" s="153"/>
      <c r="CJ17" s="153"/>
      <c r="CK17" s="153"/>
      <c r="CL17" s="153"/>
      <c r="CM17" s="153"/>
      <c r="CN17" s="153"/>
      <c r="CO17" s="153"/>
      <c r="CP17" s="153"/>
      <c r="CQ17" s="153"/>
      <c r="CR17" s="153"/>
      <c r="CS17" s="153"/>
      <c r="CT17" s="153"/>
      <c r="CU17" s="153"/>
      <c r="CV17" s="153"/>
      <c r="CW17" s="153"/>
      <c r="CX17" s="153"/>
      <c r="CY17" s="153"/>
      <c r="CZ17" s="153"/>
      <c r="DA17" s="153"/>
      <c r="DB17" s="153"/>
      <c r="DC17" s="153"/>
      <c r="DD17" s="153"/>
      <c r="DE17" s="153"/>
      <c r="DF17" s="153"/>
      <c r="DG17" s="153"/>
      <c r="DH17" s="153"/>
      <c r="DI17" s="153"/>
      <c r="DJ17" s="153"/>
      <c r="DK17" s="153"/>
      <c r="DL17" s="153"/>
      <c r="DM17" s="153"/>
      <c r="DN17" s="153"/>
      <c r="DO17" s="153"/>
      <c r="DP17" s="153"/>
      <c r="DQ17" s="153"/>
      <c r="DR17" s="153"/>
      <c r="DS17" s="153"/>
      <c r="DT17" s="153"/>
      <c r="DU17" s="153"/>
      <c r="DV17" s="153"/>
      <c r="DW17" s="153"/>
      <c r="DX17" s="153"/>
      <c r="DY17" s="153"/>
      <c r="DZ17" s="153"/>
      <c r="EA17" s="153"/>
      <c r="EB17" s="153"/>
      <c r="EC17" s="153"/>
      <c r="ED17" s="153"/>
      <c r="EE17" s="153"/>
      <c r="EF17" s="153"/>
      <c r="EG17" s="153"/>
      <c r="EH17" s="153"/>
      <c r="EI17" s="153"/>
      <c r="EJ17" s="153"/>
      <c r="EK17" s="153"/>
      <c r="EL17" s="153"/>
      <c r="EM17" s="153"/>
      <c r="EN17" s="153"/>
      <c r="EO17" s="153"/>
    </row>
    <row r="18" spans="1:145" s="159" customFormat="1" x14ac:dyDescent="0.2">
      <c r="A18" s="155"/>
      <c r="B18" s="156"/>
      <c r="C18" s="157" t="s">
        <v>15</v>
      </c>
      <c r="D18" s="158" t="s">
        <v>70</v>
      </c>
      <c r="E18" s="156" t="s">
        <v>1855</v>
      </c>
      <c r="F18" s="156" t="s">
        <v>71</v>
      </c>
      <c r="G18" s="156" t="s">
        <v>19</v>
      </c>
      <c r="H18" s="156" t="s">
        <v>18</v>
      </c>
      <c r="I18" s="156">
        <v>1</v>
      </c>
      <c r="J18" s="156"/>
      <c r="K18" s="156">
        <v>1</v>
      </c>
      <c r="L18" s="156">
        <v>1</v>
      </c>
      <c r="M18" s="156"/>
      <c r="N18" s="153"/>
      <c r="O18" s="153"/>
      <c r="P18" s="153"/>
      <c r="Q18" s="153"/>
      <c r="R18" s="153"/>
      <c r="S18" s="153"/>
      <c r="T18" s="153"/>
      <c r="U18" s="153"/>
      <c r="V18" s="153"/>
      <c r="W18" s="153"/>
      <c r="X18" s="153"/>
      <c r="Y18" s="153"/>
      <c r="Z18" s="153"/>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c r="BE18" s="153"/>
      <c r="BF18" s="153"/>
      <c r="BG18" s="153"/>
      <c r="BH18" s="153"/>
      <c r="BI18" s="153"/>
      <c r="BJ18" s="153"/>
      <c r="BK18" s="153"/>
      <c r="BL18" s="153"/>
      <c r="BM18" s="153"/>
      <c r="BN18" s="153"/>
      <c r="BO18" s="153"/>
      <c r="BP18" s="153"/>
      <c r="BQ18" s="153"/>
      <c r="BR18" s="153"/>
      <c r="BS18" s="153"/>
      <c r="BT18" s="153"/>
      <c r="BU18" s="153"/>
      <c r="BV18" s="153"/>
      <c r="BW18" s="153"/>
      <c r="BX18" s="153"/>
      <c r="BY18" s="153"/>
      <c r="BZ18" s="153"/>
      <c r="CA18" s="153"/>
      <c r="CB18" s="153"/>
      <c r="CC18" s="153"/>
      <c r="CD18" s="153"/>
      <c r="CE18" s="153"/>
      <c r="CF18" s="153"/>
      <c r="CG18" s="153"/>
      <c r="CH18" s="153"/>
      <c r="CI18" s="153"/>
      <c r="CJ18" s="153"/>
      <c r="CK18" s="153"/>
      <c r="CL18" s="153"/>
      <c r="CM18" s="153"/>
      <c r="CN18" s="153"/>
      <c r="CO18" s="153"/>
      <c r="CP18" s="153"/>
      <c r="CQ18" s="153"/>
      <c r="CR18" s="153"/>
      <c r="CS18" s="153"/>
      <c r="CT18" s="153"/>
      <c r="CU18" s="153"/>
      <c r="CV18" s="153"/>
      <c r="CW18" s="153"/>
      <c r="CX18" s="153"/>
      <c r="CY18" s="153"/>
      <c r="CZ18" s="153"/>
      <c r="DA18" s="153"/>
      <c r="DB18" s="153"/>
      <c r="DC18" s="153"/>
      <c r="DD18" s="153"/>
      <c r="DE18" s="153"/>
      <c r="DF18" s="153"/>
      <c r="DG18" s="153"/>
      <c r="DH18" s="153"/>
      <c r="DI18" s="153"/>
      <c r="DJ18" s="153"/>
      <c r="DK18" s="153"/>
      <c r="DL18" s="153"/>
      <c r="DM18" s="153"/>
      <c r="DN18" s="153"/>
      <c r="DO18" s="153"/>
      <c r="DP18" s="153"/>
      <c r="DQ18" s="153"/>
      <c r="DR18" s="153"/>
      <c r="DS18" s="153"/>
      <c r="DT18" s="153"/>
      <c r="DU18" s="153"/>
      <c r="DV18" s="153"/>
      <c r="DW18" s="153"/>
      <c r="DX18" s="153"/>
      <c r="DY18" s="153"/>
      <c r="DZ18" s="153"/>
      <c r="EA18" s="153"/>
      <c r="EB18" s="153"/>
      <c r="EC18" s="153"/>
      <c r="ED18" s="153"/>
      <c r="EE18" s="153"/>
      <c r="EF18" s="153"/>
      <c r="EG18" s="153"/>
      <c r="EH18" s="153"/>
      <c r="EI18" s="153"/>
      <c r="EJ18" s="153"/>
      <c r="EK18" s="153"/>
      <c r="EL18" s="153"/>
      <c r="EM18" s="153"/>
      <c r="EN18" s="153"/>
      <c r="EO18" s="153"/>
    </row>
    <row r="19" spans="1:145" s="154" customFormat="1" x14ac:dyDescent="0.2">
      <c r="A19" s="150"/>
      <c r="B19" s="163"/>
      <c r="C19" s="152" t="s">
        <v>73</v>
      </c>
      <c r="D19" s="152"/>
      <c r="E19" s="152"/>
      <c r="F19" s="152" t="s">
        <v>74</v>
      </c>
      <c r="G19" s="152" t="s">
        <v>19</v>
      </c>
      <c r="H19" s="152" t="s">
        <v>18</v>
      </c>
      <c r="I19" s="152">
        <v>1</v>
      </c>
      <c r="J19" s="152"/>
      <c r="K19" s="152"/>
      <c r="L19" s="152"/>
      <c r="M19" s="152"/>
      <c r="N19" s="153"/>
      <c r="O19" s="153"/>
      <c r="P19" s="153"/>
      <c r="Q19" s="153"/>
      <c r="R19" s="153"/>
      <c r="S19" s="153"/>
      <c r="T19" s="153"/>
      <c r="U19" s="153"/>
      <c r="V19" s="153"/>
      <c r="W19" s="153"/>
      <c r="X19" s="153"/>
      <c r="Y19" s="153"/>
      <c r="Z19" s="153"/>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c r="BE19" s="153"/>
      <c r="BF19" s="153"/>
      <c r="BG19" s="153"/>
      <c r="BH19" s="153"/>
      <c r="BI19" s="153"/>
      <c r="BJ19" s="153"/>
      <c r="BK19" s="153"/>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153"/>
      <c r="CH19" s="153"/>
      <c r="CI19" s="153"/>
      <c r="CJ19" s="153"/>
      <c r="CK19" s="153"/>
      <c r="CL19" s="153"/>
      <c r="CM19" s="153"/>
      <c r="CN19" s="153"/>
      <c r="CO19" s="153"/>
      <c r="CP19" s="153"/>
      <c r="CQ19" s="153"/>
      <c r="CR19" s="153"/>
      <c r="CS19" s="153"/>
      <c r="CT19" s="153"/>
      <c r="CU19" s="153"/>
      <c r="CV19" s="153"/>
      <c r="CW19" s="153"/>
      <c r="CX19" s="153"/>
      <c r="CY19" s="153"/>
      <c r="CZ19" s="153"/>
      <c r="DA19" s="153"/>
      <c r="DB19" s="153"/>
      <c r="DC19" s="153"/>
      <c r="DD19" s="153"/>
      <c r="DE19" s="153"/>
      <c r="DF19" s="153"/>
      <c r="DG19" s="153"/>
      <c r="DH19" s="153"/>
      <c r="DI19" s="153"/>
      <c r="DJ19" s="153"/>
      <c r="DK19" s="153"/>
      <c r="DL19" s="153"/>
      <c r="DM19" s="153"/>
      <c r="DN19" s="153"/>
      <c r="DO19" s="153"/>
      <c r="DP19" s="153"/>
      <c r="DQ19" s="153"/>
      <c r="DR19" s="153"/>
      <c r="DS19" s="153"/>
      <c r="DT19" s="153"/>
      <c r="DU19" s="153"/>
      <c r="DV19" s="153"/>
      <c r="DW19" s="153"/>
      <c r="DX19" s="153"/>
      <c r="DY19" s="153"/>
      <c r="DZ19" s="153"/>
      <c r="EA19" s="153"/>
      <c r="EB19" s="153"/>
      <c r="EC19" s="153"/>
      <c r="ED19" s="153"/>
      <c r="EE19" s="153"/>
      <c r="EF19" s="153"/>
      <c r="EG19" s="153"/>
      <c r="EH19" s="153"/>
      <c r="EI19" s="153"/>
      <c r="EJ19" s="153"/>
      <c r="EK19" s="153"/>
      <c r="EL19" s="153"/>
      <c r="EM19" s="153"/>
      <c r="EN19" s="153"/>
      <c r="EO19" s="153"/>
    </row>
    <row r="20" spans="1:145" s="159" customFormat="1" x14ac:dyDescent="0.2">
      <c r="A20" s="155"/>
      <c r="B20" s="156"/>
      <c r="C20" s="157" t="s">
        <v>73</v>
      </c>
      <c r="D20" s="158" t="s">
        <v>75</v>
      </c>
      <c r="E20" s="156">
        <v>479</v>
      </c>
      <c r="F20" s="156" t="s">
        <v>76</v>
      </c>
      <c r="G20" s="156" t="s">
        <v>19</v>
      </c>
      <c r="H20" s="156" t="s">
        <v>18</v>
      </c>
      <c r="I20" s="156">
        <v>1</v>
      </c>
      <c r="J20" s="156" t="s">
        <v>22</v>
      </c>
      <c r="K20" s="156">
        <v>2</v>
      </c>
      <c r="L20" s="156">
        <v>2</v>
      </c>
      <c r="M20" s="156" t="s">
        <v>1856</v>
      </c>
      <c r="N20" s="153"/>
      <c r="O20" s="153"/>
      <c r="P20" s="153"/>
      <c r="Q20" s="153"/>
      <c r="R20" s="153"/>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s="153"/>
      <c r="BS20" s="153"/>
      <c r="BT20" s="153"/>
      <c r="BU20" s="153"/>
      <c r="BV20" s="153"/>
      <c r="BW20" s="153"/>
      <c r="BX20" s="153"/>
      <c r="BY20" s="153"/>
      <c r="BZ20" s="153"/>
      <c r="CA20" s="153"/>
      <c r="CB20" s="153"/>
      <c r="CC20" s="153"/>
      <c r="CD20" s="153"/>
      <c r="CE20" s="153"/>
      <c r="CF20" s="153"/>
      <c r="CG20" s="153"/>
      <c r="CH20" s="153"/>
      <c r="CI20" s="153"/>
      <c r="CJ20" s="153"/>
      <c r="CK20" s="153"/>
      <c r="CL20" s="153"/>
      <c r="CM20" s="153"/>
      <c r="CN20" s="153"/>
      <c r="CO20" s="153"/>
      <c r="CP20" s="153"/>
      <c r="CQ20" s="153"/>
      <c r="CR20" s="153"/>
      <c r="CS20" s="153"/>
      <c r="CT20" s="153"/>
      <c r="CU20" s="153"/>
      <c r="CV20" s="153"/>
      <c r="CW20" s="153"/>
      <c r="CX20" s="153"/>
      <c r="CY20" s="153"/>
      <c r="CZ20" s="153"/>
      <c r="DA20" s="153"/>
      <c r="DB20" s="153"/>
      <c r="DC20" s="153"/>
      <c r="DD20" s="153"/>
      <c r="DE20" s="153"/>
      <c r="DF20" s="153"/>
      <c r="DG20" s="153"/>
      <c r="DH20" s="153"/>
      <c r="DI20" s="153"/>
      <c r="DJ20" s="153"/>
      <c r="DK20" s="153"/>
      <c r="DL20" s="153"/>
      <c r="DM20" s="153"/>
      <c r="DN20" s="153"/>
      <c r="DO20" s="153"/>
      <c r="DP20" s="153"/>
      <c r="DQ20" s="153"/>
      <c r="DR20" s="153"/>
      <c r="DS20" s="153"/>
      <c r="DT20" s="153"/>
      <c r="DU20" s="153"/>
      <c r="DV20" s="153"/>
      <c r="DW20" s="153"/>
      <c r="DX20" s="153"/>
      <c r="DY20" s="153"/>
      <c r="DZ20" s="153"/>
      <c r="EA20" s="153"/>
      <c r="EB20" s="153"/>
      <c r="EC20" s="153"/>
      <c r="ED20" s="153"/>
      <c r="EE20" s="153"/>
      <c r="EF20" s="153"/>
      <c r="EG20" s="153"/>
      <c r="EH20" s="153"/>
      <c r="EI20" s="153"/>
      <c r="EJ20" s="153"/>
      <c r="EK20" s="153"/>
      <c r="EL20" s="153"/>
      <c r="EM20" s="153"/>
      <c r="EN20" s="153"/>
      <c r="EO20" s="153"/>
    </row>
    <row r="21" spans="1:145" s="159" customFormat="1" x14ac:dyDescent="0.2">
      <c r="A21" s="155"/>
      <c r="B21" s="156"/>
      <c r="C21" s="157" t="s">
        <v>73</v>
      </c>
      <c r="D21" s="158" t="s">
        <v>79</v>
      </c>
      <c r="E21" s="156">
        <v>142</v>
      </c>
      <c r="F21" s="156" t="s">
        <v>80</v>
      </c>
      <c r="G21" s="156" t="s">
        <v>19</v>
      </c>
      <c r="H21" s="156" t="s">
        <v>18</v>
      </c>
      <c r="I21" s="156">
        <v>1</v>
      </c>
      <c r="J21" s="156" t="s">
        <v>28</v>
      </c>
      <c r="K21" s="156">
        <v>2</v>
      </c>
      <c r="L21" s="156">
        <v>15</v>
      </c>
      <c r="M21" s="156"/>
      <c r="N21" s="153"/>
      <c r="O21" s="153"/>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c r="BE21" s="153"/>
      <c r="BF21" s="153"/>
      <c r="BG21" s="153"/>
      <c r="BH21" s="153"/>
      <c r="BI21" s="153"/>
      <c r="BJ21" s="153"/>
      <c r="BK21" s="153"/>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3"/>
      <c r="CN21" s="153"/>
      <c r="CO21" s="153"/>
      <c r="CP21" s="153"/>
      <c r="CQ21" s="153"/>
      <c r="CR21" s="153"/>
      <c r="CS21" s="153"/>
      <c r="CT21" s="153"/>
      <c r="CU21" s="153"/>
      <c r="CV21" s="153"/>
      <c r="CW21" s="153"/>
      <c r="CX21" s="153"/>
      <c r="CY21" s="153"/>
      <c r="CZ21" s="153"/>
      <c r="DA21" s="153"/>
      <c r="DB21" s="153"/>
      <c r="DC21" s="153"/>
      <c r="DD21" s="153"/>
      <c r="DE21" s="153"/>
      <c r="DF21" s="153"/>
      <c r="DG21" s="153"/>
      <c r="DH21" s="153"/>
      <c r="DI21" s="153"/>
      <c r="DJ21" s="153"/>
      <c r="DK21" s="153"/>
      <c r="DL21" s="153"/>
      <c r="DM21" s="153"/>
      <c r="DN21" s="153"/>
      <c r="DO21" s="153"/>
      <c r="DP21" s="153"/>
      <c r="DQ21" s="153"/>
      <c r="DR21" s="153"/>
      <c r="DS21" s="153"/>
      <c r="DT21" s="153"/>
      <c r="DU21" s="153"/>
      <c r="DV21" s="153"/>
      <c r="DW21" s="153"/>
      <c r="DX21" s="153"/>
      <c r="DY21" s="153"/>
      <c r="DZ21" s="153"/>
      <c r="EA21" s="153"/>
      <c r="EB21" s="153"/>
      <c r="EC21" s="153"/>
      <c r="ED21" s="153"/>
      <c r="EE21" s="153"/>
      <c r="EF21" s="153"/>
      <c r="EG21" s="153"/>
      <c r="EH21" s="153"/>
      <c r="EI21" s="153"/>
      <c r="EJ21" s="153"/>
      <c r="EK21" s="153"/>
      <c r="EL21" s="153"/>
      <c r="EM21" s="153"/>
      <c r="EN21" s="153"/>
      <c r="EO21" s="153"/>
    </row>
    <row r="22" spans="1:145" s="159" customFormat="1" x14ac:dyDescent="0.2">
      <c r="A22" s="155"/>
      <c r="B22" s="156"/>
      <c r="C22" s="157" t="s">
        <v>73</v>
      </c>
      <c r="D22" s="158" t="s">
        <v>81</v>
      </c>
      <c r="E22" s="156">
        <v>124</v>
      </c>
      <c r="F22" s="156" t="s">
        <v>82</v>
      </c>
      <c r="G22" s="156" t="s">
        <v>19</v>
      </c>
      <c r="H22" s="156" t="s">
        <v>18</v>
      </c>
      <c r="I22" s="156">
        <v>1</v>
      </c>
      <c r="J22" s="156" t="s">
        <v>28</v>
      </c>
      <c r="K22" s="156">
        <v>2</v>
      </c>
      <c r="L22" s="156">
        <v>15</v>
      </c>
      <c r="M22" s="156"/>
      <c r="N22" s="153"/>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c r="BE22" s="153"/>
      <c r="BF22" s="153"/>
      <c r="BG22" s="153"/>
      <c r="BH22" s="153"/>
      <c r="BI22" s="153"/>
      <c r="BJ22" s="153"/>
      <c r="BK22" s="153"/>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153"/>
      <c r="CH22" s="153"/>
      <c r="CI22" s="153"/>
      <c r="CJ22" s="153"/>
      <c r="CK22" s="153"/>
      <c r="CL22" s="153"/>
      <c r="CM22" s="153"/>
      <c r="CN22" s="153"/>
      <c r="CO22" s="153"/>
      <c r="CP22" s="153"/>
      <c r="CQ22" s="153"/>
      <c r="CR22" s="153"/>
      <c r="CS22" s="153"/>
      <c r="CT22" s="153"/>
      <c r="CU22" s="153"/>
      <c r="CV22" s="153"/>
      <c r="CW22" s="153"/>
      <c r="CX22" s="153"/>
      <c r="CY22" s="153"/>
      <c r="CZ22" s="153"/>
      <c r="DA22" s="153"/>
      <c r="DB22" s="153"/>
      <c r="DC22" s="153"/>
      <c r="DD22" s="153"/>
      <c r="DE22" s="153"/>
      <c r="DF22" s="153"/>
      <c r="DG22" s="153"/>
      <c r="DH22" s="153"/>
      <c r="DI22" s="153"/>
      <c r="DJ22" s="153"/>
      <c r="DK22" s="153"/>
      <c r="DL22" s="153"/>
      <c r="DM22" s="153"/>
      <c r="DN22" s="153"/>
      <c r="DO22" s="153"/>
      <c r="DP22" s="153"/>
      <c r="DQ22" s="153"/>
      <c r="DR22" s="153"/>
      <c r="DS22" s="153"/>
      <c r="DT22" s="153"/>
      <c r="DU22" s="153"/>
      <c r="DV22" s="153"/>
      <c r="DW22" s="153"/>
      <c r="DX22" s="153"/>
      <c r="DY22" s="153"/>
      <c r="DZ22" s="153"/>
      <c r="EA22" s="153"/>
      <c r="EB22" s="153"/>
      <c r="EC22" s="153"/>
      <c r="ED22" s="153"/>
      <c r="EE22" s="153"/>
      <c r="EF22" s="153"/>
      <c r="EG22" s="153"/>
      <c r="EH22" s="153"/>
      <c r="EI22" s="153"/>
      <c r="EJ22" s="153"/>
      <c r="EK22" s="153"/>
      <c r="EL22" s="153"/>
      <c r="EM22" s="153"/>
      <c r="EN22" s="153"/>
      <c r="EO22" s="153"/>
    </row>
    <row r="23" spans="1:145" s="159" customFormat="1" x14ac:dyDescent="0.2">
      <c r="A23" s="155"/>
      <c r="B23" s="156"/>
      <c r="C23" s="157" t="s">
        <v>73</v>
      </c>
      <c r="D23" s="158" t="s">
        <v>83</v>
      </c>
      <c r="E23" s="156">
        <v>373</v>
      </c>
      <c r="F23" s="156" t="s">
        <v>84</v>
      </c>
      <c r="G23" s="156" t="s">
        <v>19</v>
      </c>
      <c r="H23" s="156" t="s">
        <v>18</v>
      </c>
      <c r="I23" s="156">
        <v>1</v>
      </c>
      <c r="J23" s="156" t="s">
        <v>47</v>
      </c>
      <c r="K23" s="156">
        <v>8</v>
      </c>
      <c r="L23" s="156">
        <v>8</v>
      </c>
      <c r="M23" s="156"/>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153"/>
      <c r="CH23" s="153"/>
      <c r="CI23" s="153"/>
      <c r="CJ23" s="153"/>
      <c r="CK23" s="153"/>
      <c r="CL23" s="153"/>
      <c r="CM23" s="153"/>
      <c r="CN23" s="153"/>
      <c r="CO23" s="153"/>
      <c r="CP23" s="153"/>
      <c r="CQ23" s="153"/>
      <c r="CR23" s="153"/>
      <c r="CS23" s="153"/>
      <c r="CT23" s="153"/>
      <c r="CU23" s="153"/>
      <c r="CV23" s="153"/>
      <c r="CW23" s="153"/>
      <c r="CX23" s="153"/>
      <c r="CY23" s="153"/>
      <c r="CZ23" s="153"/>
      <c r="DA23" s="153"/>
      <c r="DB23" s="153"/>
      <c r="DC23" s="153"/>
      <c r="DD23" s="153"/>
      <c r="DE23" s="153"/>
      <c r="DF23" s="153"/>
      <c r="DG23" s="153"/>
      <c r="DH23" s="153"/>
      <c r="DI23" s="153"/>
      <c r="DJ23" s="153"/>
      <c r="DK23" s="153"/>
      <c r="DL23" s="153"/>
      <c r="DM23" s="153"/>
      <c r="DN23" s="153"/>
      <c r="DO23" s="153"/>
      <c r="DP23" s="153"/>
      <c r="DQ23" s="153"/>
      <c r="DR23" s="153"/>
      <c r="DS23" s="153"/>
      <c r="DT23" s="153"/>
      <c r="DU23" s="153"/>
      <c r="DV23" s="153"/>
      <c r="DW23" s="153"/>
      <c r="DX23" s="153"/>
      <c r="DY23" s="153"/>
      <c r="DZ23" s="153"/>
      <c r="EA23" s="153"/>
      <c r="EB23" s="153"/>
      <c r="EC23" s="153"/>
      <c r="ED23" s="153"/>
      <c r="EE23" s="153"/>
      <c r="EF23" s="153"/>
      <c r="EG23" s="153"/>
      <c r="EH23" s="153"/>
      <c r="EI23" s="153"/>
      <c r="EJ23" s="153"/>
      <c r="EK23" s="153"/>
      <c r="EL23" s="153"/>
      <c r="EM23" s="153"/>
      <c r="EN23" s="153"/>
      <c r="EO23" s="153"/>
    </row>
    <row r="24" spans="1:145" s="159" customFormat="1" x14ac:dyDescent="0.2">
      <c r="A24" s="155"/>
      <c r="B24" s="156"/>
      <c r="C24" s="157" t="s">
        <v>73</v>
      </c>
      <c r="D24" s="158" t="s">
        <v>86</v>
      </c>
      <c r="E24" s="156">
        <v>337</v>
      </c>
      <c r="F24" s="156" t="s">
        <v>87</v>
      </c>
      <c r="G24" s="156" t="s">
        <v>19</v>
      </c>
      <c r="H24" s="156" t="s">
        <v>18</v>
      </c>
      <c r="I24" s="156">
        <v>1</v>
      </c>
      <c r="J24" s="156" t="s">
        <v>51</v>
      </c>
      <c r="K24" s="156">
        <v>4</v>
      </c>
      <c r="L24" s="156">
        <v>8</v>
      </c>
      <c r="M24" s="156"/>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c r="BE24" s="153"/>
      <c r="BF24" s="153"/>
      <c r="BG24" s="153"/>
      <c r="BH24" s="153"/>
      <c r="BI24" s="153"/>
      <c r="BJ24" s="153"/>
      <c r="BK24" s="153"/>
      <c r="BL24" s="153"/>
      <c r="BM24" s="153"/>
      <c r="BN24" s="153"/>
      <c r="BO24" s="153"/>
      <c r="BP24" s="153"/>
      <c r="BQ24" s="153"/>
      <c r="BR24" s="153"/>
      <c r="BS24" s="153"/>
      <c r="BT24" s="153"/>
      <c r="BU24" s="153"/>
      <c r="BV24" s="153"/>
      <c r="BW24" s="153"/>
      <c r="BX24" s="153"/>
      <c r="BY24" s="153"/>
      <c r="BZ24" s="153"/>
      <c r="CA24" s="153"/>
      <c r="CB24" s="153"/>
      <c r="CC24" s="153"/>
      <c r="CD24" s="153"/>
      <c r="CE24" s="153"/>
      <c r="CF24" s="153"/>
      <c r="CG24" s="153"/>
      <c r="CH24" s="153"/>
      <c r="CI24" s="153"/>
      <c r="CJ24" s="153"/>
      <c r="CK24" s="153"/>
      <c r="CL24" s="153"/>
      <c r="CM24" s="153"/>
      <c r="CN24" s="153"/>
      <c r="CO24" s="153"/>
      <c r="CP24" s="153"/>
      <c r="CQ24" s="153"/>
      <c r="CR24" s="153"/>
      <c r="CS24" s="153"/>
      <c r="CT24" s="153"/>
      <c r="CU24" s="153"/>
      <c r="CV24" s="153"/>
      <c r="CW24" s="153"/>
      <c r="CX24" s="153"/>
      <c r="CY24" s="153"/>
      <c r="CZ24" s="153"/>
      <c r="DA24" s="153"/>
      <c r="DB24" s="153"/>
      <c r="DC24" s="153"/>
      <c r="DD24" s="153"/>
      <c r="DE24" s="153"/>
      <c r="DF24" s="153"/>
      <c r="DG24" s="153"/>
      <c r="DH24" s="153"/>
      <c r="DI24" s="153"/>
      <c r="DJ24" s="153"/>
      <c r="DK24" s="153"/>
      <c r="DL24" s="153"/>
      <c r="DM24" s="153"/>
      <c r="DN24" s="153"/>
      <c r="DO24" s="153"/>
      <c r="DP24" s="153"/>
      <c r="DQ24" s="153"/>
      <c r="DR24" s="153"/>
      <c r="DS24" s="153"/>
      <c r="DT24" s="153"/>
      <c r="DU24" s="153"/>
      <c r="DV24" s="153"/>
      <c r="DW24" s="153"/>
      <c r="DX24" s="153"/>
      <c r="DY24" s="153"/>
      <c r="DZ24" s="153"/>
      <c r="EA24" s="153"/>
      <c r="EB24" s="153"/>
      <c r="EC24" s="153"/>
      <c r="ED24" s="153"/>
      <c r="EE24" s="153"/>
      <c r="EF24" s="153"/>
      <c r="EG24" s="153"/>
      <c r="EH24" s="153"/>
      <c r="EI24" s="153"/>
      <c r="EJ24" s="153"/>
      <c r="EK24" s="153"/>
      <c r="EL24" s="153"/>
      <c r="EM24" s="153"/>
      <c r="EN24" s="153"/>
      <c r="EO24" s="153"/>
    </row>
    <row r="25" spans="1:145" s="159" customFormat="1" x14ac:dyDescent="0.2">
      <c r="A25" s="155"/>
      <c r="B25" s="156"/>
      <c r="C25" s="157" t="s">
        <v>73</v>
      </c>
      <c r="D25" s="158" t="s">
        <v>88</v>
      </c>
      <c r="E25" s="156">
        <v>28</v>
      </c>
      <c r="F25" s="156" t="s">
        <v>89</v>
      </c>
      <c r="G25" s="156" t="s">
        <v>19</v>
      </c>
      <c r="H25" s="156" t="s">
        <v>18</v>
      </c>
      <c r="I25" s="156">
        <v>1</v>
      </c>
      <c r="J25" s="156" t="s">
        <v>62</v>
      </c>
      <c r="K25" s="156">
        <v>1</v>
      </c>
      <c r="L25" s="156">
        <v>9</v>
      </c>
      <c r="M25" s="156"/>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c r="BE25" s="153"/>
      <c r="BF25" s="153"/>
      <c r="BG25" s="153"/>
      <c r="BH25" s="153"/>
      <c r="BI25" s="153"/>
      <c r="BJ25" s="153"/>
      <c r="BK25" s="153"/>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153"/>
      <c r="CH25" s="153"/>
      <c r="CI25" s="153"/>
      <c r="CJ25" s="153"/>
      <c r="CK25" s="153"/>
      <c r="CL25" s="153"/>
      <c r="CM25" s="153"/>
      <c r="CN25" s="153"/>
      <c r="CO25" s="153"/>
      <c r="CP25" s="153"/>
      <c r="CQ25" s="153"/>
      <c r="CR25" s="153"/>
      <c r="CS25" s="153"/>
      <c r="CT25" s="153"/>
      <c r="CU25" s="153"/>
      <c r="CV25" s="153"/>
      <c r="CW25" s="153"/>
      <c r="CX25" s="153"/>
      <c r="CY25" s="153"/>
      <c r="CZ25" s="153"/>
      <c r="DA25" s="153"/>
      <c r="DB25" s="153"/>
      <c r="DC25" s="153"/>
      <c r="DD25" s="153"/>
      <c r="DE25" s="153"/>
      <c r="DF25" s="153"/>
      <c r="DG25" s="153"/>
      <c r="DH25" s="153"/>
      <c r="DI25" s="153"/>
      <c r="DJ25" s="153"/>
      <c r="DK25" s="153"/>
      <c r="DL25" s="153"/>
      <c r="DM25" s="153"/>
      <c r="DN25" s="153"/>
      <c r="DO25" s="153"/>
      <c r="DP25" s="153"/>
      <c r="DQ25" s="153"/>
      <c r="DR25" s="153"/>
      <c r="DS25" s="153"/>
      <c r="DT25" s="153"/>
      <c r="DU25" s="153"/>
      <c r="DV25" s="153"/>
      <c r="DW25" s="153"/>
      <c r="DX25" s="153"/>
      <c r="DY25" s="153"/>
      <c r="DZ25" s="153"/>
      <c r="EA25" s="153"/>
      <c r="EB25" s="153"/>
      <c r="EC25" s="153"/>
      <c r="ED25" s="153"/>
      <c r="EE25" s="153"/>
      <c r="EF25" s="153"/>
      <c r="EG25" s="153"/>
      <c r="EH25" s="153"/>
      <c r="EI25" s="153"/>
      <c r="EJ25" s="153"/>
      <c r="EK25" s="153"/>
      <c r="EL25" s="153"/>
      <c r="EM25" s="153"/>
      <c r="EN25" s="153"/>
      <c r="EO25" s="153"/>
    </row>
    <row r="26" spans="1:145" s="159" customFormat="1" x14ac:dyDescent="0.2">
      <c r="A26" s="155"/>
      <c r="B26" s="156"/>
      <c r="C26" s="157" t="s">
        <v>73</v>
      </c>
      <c r="D26" s="158" t="s">
        <v>90</v>
      </c>
      <c r="E26" s="156">
        <v>455</v>
      </c>
      <c r="F26" s="156" t="s">
        <v>91</v>
      </c>
      <c r="G26" s="156" t="s">
        <v>19</v>
      </c>
      <c r="H26" s="156" t="s">
        <v>18</v>
      </c>
      <c r="I26" s="156">
        <v>1</v>
      </c>
      <c r="J26" s="156" t="s">
        <v>22</v>
      </c>
      <c r="K26" s="156">
        <v>1</v>
      </c>
      <c r="L26" s="156">
        <v>2</v>
      </c>
      <c r="M26" s="156" t="s">
        <v>140</v>
      </c>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c r="BO26" s="153"/>
      <c r="BP26" s="153"/>
      <c r="BQ26" s="153"/>
      <c r="BR26" s="153"/>
      <c r="BS26" s="153"/>
      <c r="BT26" s="153"/>
      <c r="BU26" s="153"/>
      <c r="BV26" s="153"/>
      <c r="BW26" s="153"/>
      <c r="BX26" s="153"/>
      <c r="BY26" s="153"/>
      <c r="BZ26" s="153"/>
      <c r="CA26" s="153"/>
      <c r="CB26" s="153"/>
      <c r="CC26" s="153"/>
      <c r="CD26" s="153"/>
      <c r="CE26" s="153"/>
      <c r="CF26" s="153"/>
      <c r="CG26" s="153"/>
      <c r="CH26" s="153"/>
      <c r="CI26" s="153"/>
      <c r="CJ26" s="153"/>
      <c r="CK26" s="153"/>
      <c r="CL26" s="153"/>
      <c r="CM26" s="153"/>
      <c r="CN26" s="153"/>
      <c r="CO26" s="153"/>
      <c r="CP26" s="153"/>
      <c r="CQ26" s="153"/>
      <c r="CR26" s="153"/>
      <c r="CS26" s="153"/>
      <c r="CT26" s="153"/>
      <c r="CU26" s="153"/>
      <c r="CV26" s="153"/>
      <c r="CW26" s="153"/>
      <c r="CX26" s="153"/>
      <c r="CY26" s="153"/>
      <c r="CZ26" s="153"/>
      <c r="DA26" s="153"/>
      <c r="DB26" s="153"/>
      <c r="DC26" s="153"/>
      <c r="DD26" s="153"/>
      <c r="DE26" s="153"/>
      <c r="DF26" s="153"/>
      <c r="DG26" s="153"/>
      <c r="DH26" s="153"/>
      <c r="DI26" s="153"/>
      <c r="DJ26" s="153"/>
      <c r="DK26" s="153"/>
      <c r="DL26" s="153"/>
      <c r="DM26" s="153"/>
      <c r="DN26" s="153"/>
      <c r="DO26" s="153"/>
      <c r="DP26" s="153"/>
      <c r="DQ26" s="153"/>
      <c r="DR26" s="153"/>
      <c r="DS26" s="153"/>
      <c r="DT26" s="153"/>
      <c r="DU26" s="153"/>
      <c r="DV26" s="153"/>
      <c r="DW26" s="153"/>
      <c r="DX26" s="153"/>
      <c r="DY26" s="153"/>
      <c r="DZ26" s="153"/>
      <c r="EA26" s="153"/>
      <c r="EB26" s="153"/>
      <c r="EC26" s="153"/>
      <c r="ED26" s="153"/>
      <c r="EE26" s="153"/>
      <c r="EF26" s="153"/>
      <c r="EG26" s="153"/>
      <c r="EH26" s="153"/>
      <c r="EI26" s="153"/>
      <c r="EJ26" s="153"/>
      <c r="EK26" s="153"/>
      <c r="EL26" s="153"/>
      <c r="EM26" s="153"/>
      <c r="EN26" s="153"/>
      <c r="EO26" s="153"/>
    </row>
    <row r="27" spans="1:145" s="159" customFormat="1" x14ac:dyDescent="0.2">
      <c r="A27" s="155"/>
      <c r="B27" s="156"/>
      <c r="C27" s="157" t="s">
        <v>73</v>
      </c>
      <c r="D27" s="158" t="s">
        <v>94</v>
      </c>
      <c r="E27" s="156">
        <v>480</v>
      </c>
      <c r="F27" s="156" t="s">
        <v>95</v>
      </c>
      <c r="G27" s="156" t="s">
        <v>19</v>
      </c>
      <c r="H27" s="156" t="s">
        <v>18</v>
      </c>
      <c r="I27" s="156">
        <v>1</v>
      </c>
      <c r="J27" s="156" t="s">
        <v>28</v>
      </c>
      <c r="K27" s="156">
        <v>1</v>
      </c>
      <c r="L27" s="156">
        <v>12</v>
      </c>
      <c r="M27" s="161" t="s">
        <v>1857</v>
      </c>
      <c r="N27" s="153"/>
      <c r="O27" s="153"/>
      <c r="P27" s="153"/>
      <c r="Q27" s="153"/>
      <c r="R27" s="153"/>
      <c r="S27" s="153"/>
      <c r="T27" s="153"/>
      <c r="U27" s="153"/>
      <c r="V27" s="153"/>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row>
    <row r="28" spans="1:145" s="153" customFormat="1" ht="21" customHeight="1" x14ac:dyDescent="0.2">
      <c r="A28" s="164"/>
      <c r="B28" s="163"/>
      <c r="C28" s="152" t="s">
        <v>98</v>
      </c>
      <c r="D28" s="152"/>
      <c r="E28" s="152"/>
      <c r="F28" s="152" t="s">
        <v>99</v>
      </c>
      <c r="G28" s="152" t="s">
        <v>19</v>
      </c>
      <c r="H28" s="152" t="s">
        <v>18</v>
      </c>
      <c r="I28" s="152">
        <v>1</v>
      </c>
      <c r="J28" s="152"/>
      <c r="K28" s="152"/>
      <c r="L28" s="152"/>
      <c r="M28" s="152"/>
    </row>
    <row r="29" spans="1:145" s="153" customFormat="1" x14ac:dyDescent="0.2">
      <c r="A29" s="164"/>
      <c r="B29" s="156"/>
      <c r="C29" s="157" t="s">
        <v>98</v>
      </c>
      <c r="D29" s="165" t="s">
        <v>100</v>
      </c>
      <c r="E29" s="156">
        <v>143</v>
      </c>
      <c r="F29" s="156" t="s">
        <v>101</v>
      </c>
      <c r="G29" s="156" t="s">
        <v>19</v>
      </c>
      <c r="H29" s="156" t="s">
        <v>18</v>
      </c>
      <c r="I29" s="156">
        <v>1</v>
      </c>
      <c r="J29" s="156" t="s">
        <v>22</v>
      </c>
      <c r="K29" s="156">
        <v>3</v>
      </c>
      <c r="L29" s="156">
        <v>3</v>
      </c>
      <c r="M29" s="156">
        <v>276</v>
      </c>
    </row>
    <row r="30" spans="1:145" s="153" customFormat="1" x14ac:dyDescent="0.2">
      <c r="A30" s="164"/>
      <c r="B30" s="156"/>
      <c r="C30" s="157" t="s">
        <v>98</v>
      </c>
      <c r="D30" s="165" t="s">
        <v>104</v>
      </c>
      <c r="E30" s="156">
        <v>329</v>
      </c>
      <c r="F30" s="156" t="s">
        <v>105</v>
      </c>
      <c r="G30" s="156" t="s">
        <v>19</v>
      </c>
      <c r="H30" s="156" t="s">
        <v>18</v>
      </c>
      <c r="I30" s="156">
        <v>1</v>
      </c>
      <c r="J30" s="156" t="s">
        <v>28</v>
      </c>
      <c r="K30" s="156">
        <v>4</v>
      </c>
      <c r="L30" s="156">
        <v>9</v>
      </c>
      <c r="M30" s="156"/>
    </row>
    <row r="31" spans="1:145" s="153" customFormat="1" x14ac:dyDescent="0.2">
      <c r="A31" s="164" t="s">
        <v>1858</v>
      </c>
      <c r="B31" s="161"/>
      <c r="C31" s="162"/>
      <c r="D31" s="161">
        <v>3</v>
      </c>
      <c r="E31" s="161">
        <v>1705</v>
      </c>
      <c r="F31" s="161" t="s">
        <v>107</v>
      </c>
      <c r="G31" s="161" t="s">
        <v>108</v>
      </c>
      <c r="H31" s="161" t="s">
        <v>18</v>
      </c>
      <c r="I31" s="161">
        <v>1</v>
      </c>
      <c r="J31" s="161" t="s">
        <v>28</v>
      </c>
      <c r="K31" s="161">
        <v>1</v>
      </c>
      <c r="L31" s="161">
        <v>35</v>
      </c>
      <c r="M31" s="161"/>
    </row>
    <row r="32" spans="1:145" s="153" customFormat="1" ht="31.5" customHeight="1" x14ac:dyDescent="0.2">
      <c r="A32" s="164"/>
      <c r="B32" s="163"/>
      <c r="C32" s="152" t="s">
        <v>111</v>
      </c>
      <c r="D32" s="152"/>
      <c r="E32" s="152"/>
      <c r="F32" s="152" t="s">
        <v>112</v>
      </c>
      <c r="G32" s="152"/>
      <c r="H32" s="152"/>
      <c r="I32" s="152"/>
      <c r="J32" s="152"/>
      <c r="K32" s="152"/>
      <c r="L32" s="152"/>
      <c r="M32" s="152"/>
    </row>
    <row r="33" spans="1:13" s="153" customFormat="1" x14ac:dyDescent="0.2">
      <c r="A33" s="164"/>
      <c r="B33" s="156"/>
      <c r="C33" s="157" t="s">
        <v>111</v>
      </c>
      <c r="D33" s="165" t="s">
        <v>113</v>
      </c>
      <c r="E33" s="156">
        <v>1005</v>
      </c>
      <c r="F33" s="156" t="s">
        <v>114</v>
      </c>
      <c r="G33" s="156" t="s">
        <v>19</v>
      </c>
      <c r="H33" s="156" t="s">
        <v>18</v>
      </c>
      <c r="I33" s="156">
        <v>1</v>
      </c>
      <c r="J33" s="156" t="s">
        <v>22</v>
      </c>
      <c r="K33" s="156">
        <v>4</v>
      </c>
      <c r="L33" s="156">
        <v>4</v>
      </c>
      <c r="M33" s="156">
        <v>10</v>
      </c>
    </row>
    <row r="34" spans="1:13" s="153" customFormat="1" x14ac:dyDescent="0.2">
      <c r="A34" s="164"/>
      <c r="B34" s="156"/>
      <c r="C34" s="157" t="s">
        <v>111</v>
      </c>
      <c r="D34" s="165" t="s">
        <v>117</v>
      </c>
      <c r="E34" s="156">
        <v>353</v>
      </c>
      <c r="F34" s="156" t="s">
        <v>118</v>
      </c>
      <c r="G34" s="156" t="s">
        <v>19</v>
      </c>
      <c r="H34" s="156" t="s">
        <v>18</v>
      </c>
      <c r="I34" s="156">
        <v>1</v>
      </c>
      <c r="J34" s="156" t="s">
        <v>22</v>
      </c>
      <c r="K34" s="156">
        <v>2</v>
      </c>
      <c r="L34" s="156">
        <v>2</v>
      </c>
      <c r="M34" s="156">
        <v>13</v>
      </c>
    </row>
    <row r="35" spans="1:13" s="153" customFormat="1" x14ac:dyDescent="0.2">
      <c r="A35" s="164" t="s">
        <v>1858</v>
      </c>
      <c r="B35" s="156"/>
      <c r="C35" s="157" t="s">
        <v>111</v>
      </c>
      <c r="D35" s="165"/>
      <c r="E35" s="156">
        <v>127</v>
      </c>
      <c r="F35" s="156" t="s">
        <v>122</v>
      </c>
      <c r="G35" s="156" t="s">
        <v>108</v>
      </c>
      <c r="H35" s="161" t="s">
        <v>18</v>
      </c>
      <c r="I35" s="156">
        <v>1</v>
      </c>
      <c r="J35" s="156" t="s">
        <v>28</v>
      </c>
      <c r="K35" s="156">
        <v>1</v>
      </c>
      <c r="L35" s="161">
        <v>50</v>
      </c>
      <c r="M35" s="156"/>
    </row>
    <row r="36" spans="1:13" s="153" customFormat="1" x14ac:dyDescent="0.2">
      <c r="A36" s="166"/>
      <c r="B36" s="156"/>
      <c r="C36" s="157" t="s">
        <v>111</v>
      </c>
      <c r="D36" s="165" t="s">
        <v>123</v>
      </c>
      <c r="E36" s="156">
        <v>373</v>
      </c>
      <c r="F36" s="156" t="s">
        <v>84</v>
      </c>
      <c r="G36" s="156" t="s">
        <v>108</v>
      </c>
      <c r="H36" s="156" t="s">
        <v>18</v>
      </c>
      <c r="I36" s="156">
        <v>1</v>
      </c>
      <c r="J36" s="156" t="s">
        <v>47</v>
      </c>
      <c r="K36" s="156">
        <v>8</v>
      </c>
      <c r="L36" s="156">
        <v>8</v>
      </c>
      <c r="M36" s="156"/>
    </row>
    <row r="37" spans="1:13" s="153" customFormat="1" x14ac:dyDescent="0.2">
      <c r="A37" s="164" t="s">
        <v>1858</v>
      </c>
      <c r="B37" s="156"/>
      <c r="C37" s="157" t="s">
        <v>111</v>
      </c>
      <c r="D37" s="156" t="s">
        <v>124</v>
      </c>
      <c r="E37" s="156">
        <v>337</v>
      </c>
      <c r="F37" s="156" t="s">
        <v>87</v>
      </c>
      <c r="G37" s="156" t="s">
        <v>108</v>
      </c>
      <c r="H37" s="161" t="s">
        <v>18</v>
      </c>
      <c r="I37" s="156">
        <v>1</v>
      </c>
      <c r="J37" s="156" t="s">
        <v>51</v>
      </c>
      <c r="K37" s="156">
        <v>4</v>
      </c>
      <c r="L37" s="156">
        <v>8</v>
      </c>
      <c r="M37" s="156"/>
    </row>
    <row r="38" spans="1:13" s="153" customFormat="1" ht="21" customHeight="1" x14ac:dyDescent="0.2">
      <c r="A38" s="164"/>
      <c r="B38" s="152" t="s">
        <v>173</v>
      </c>
      <c r="C38" s="152"/>
      <c r="D38" s="152"/>
      <c r="E38" s="152"/>
      <c r="F38" s="152" t="s">
        <v>1466</v>
      </c>
      <c r="G38" s="152" t="s">
        <v>19</v>
      </c>
      <c r="H38" s="152" t="s">
        <v>18</v>
      </c>
      <c r="I38" s="152" t="s">
        <v>175</v>
      </c>
      <c r="J38" s="152"/>
      <c r="K38" s="152"/>
      <c r="L38" s="152"/>
      <c r="M38" s="152"/>
    </row>
    <row r="39" spans="1:13" s="153" customFormat="1" ht="21" customHeight="1" x14ac:dyDescent="0.2">
      <c r="A39" s="164"/>
      <c r="B39" s="152" t="s">
        <v>173</v>
      </c>
      <c r="C39" s="152" t="s">
        <v>176</v>
      </c>
      <c r="D39" s="152"/>
      <c r="E39" s="152"/>
      <c r="F39" s="152" t="s">
        <v>1466</v>
      </c>
      <c r="G39" s="152" t="s">
        <v>19</v>
      </c>
      <c r="H39" s="152" t="s">
        <v>18</v>
      </c>
      <c r="I39" s="152">
        <v>1</v>
      </c>
      <c r="J39" s="152"/>
      <c r="K39" s="152"/>
      <c r="L39" s="152"/>
      <c r="M39" s="152"/>
    </row>
    <row r="40" spans="1:13" s="153" customFormat="1" x14ac:dyDescent="0.2">
      <c r="A40" s="164"/>
      <c r="B40" s="157" t="s">
        <v>173</v>
      </c>
      <c r="C40" s="157" t="s">
        <v>176</v>
      </c>
      <c r="D40" s="165" t="s">
        <v>177</v>
      </c>
      <c r="E40" s="156">
        <v>628</v>
      </c>
      <c r="F40" s="156" t="s">
        <v>178</v>
      </c>
      <c r="G40" s="156" t="s">
        <v>19</v>
      </c>
      <c r="H40" s="156" t="s">
        <v>18</v>
      </c>
      <c r="I40" s="156">
        <v>1</v>
      </c>
      <c r="J40" s="156" t="s">
        <v>28</v>
      </c>
      <c r="K40" s="156">
        <v>1</v>
      </c>
      <c r="L40" s="156">
        <v>12</v>
      </c>
      <c r="M40" s="156"/>
    </row>
    <row r="41" spans="1:13" s="153" customFormat="1" x14ac:dyDescent="0.2">
      <c r="A41" s="164"/>
      <c r="B41" s="157" t="s">
        <v>173</v>
      </c>
      <c r="C41" s="157" t="s">
        <v>176</v>
      </c>
      <c r="D41" s="165" t="s">
        <v>179</v>
      </c>
      <c r="E41" s="156">
        <v>735</v>
      </c>
      <c r="F41" s="156" t="s">
        <v>180</v>
      </c>
      <c r="G41" s="156" t="s">
        <v>19</v>
      </c>
      <c r="H41" s="156" t="s">
        <v>18</v>
      </c>
      <c r="I41" s="156">
        <v>1</v>
      </c>
      <c r="J41" s="156" t="s">
        <v>22</v>
      </c>
      <c r="K41" s="156">
        <v>1</v>
      </c>
      <c r="L41" s="156">
        <v>2</v>
      </c>
      <c r="M41" s="156">
        <v>20</v>
      </c>
    </row>
    <row r="42" spans="1:13" s="153" customFormat="1" x14ac:dyDescent="0.2">
      <c r="A42" s="164"/>
      <c r="B42" s="157" t="s">
        <v>173</v>
      </c>
      <c r="C42" s="157" t="s">
        <v>176</v>
      </c>
      <c r="D42" s="165" t="s">
        <v>182</v>
      </c>
      <c r="E42" s="156">
        <v>736</v>
      </c>
      <c r="F42" s="156" t="s">
        <v>183</v>
      </c>
      <c r="G42" s="156" t="s">
        <v>108</v>
      </c>
      <c r="H42" s="156" t="s">
        <v>18</v>
      </c>
      <c r="I42" s="156">
        <v>1</v>
      </c>
      <c r="J42" s="156" t="s">
        <v>22</v>
      </c>
      <c r="K42" s="156">
        <v>1</v>
      </c>
      <c r="L42" s="156">
        <v>1</v>
      </c>
      <c r="M42" s="156">
        <v>1</v>
      </c>
    </row>
    <row r="43" spans="1:13" s="153" customFormat="1" ht="21" customHeight="1" x14ac:dyDescent="0.2">
      <c r="A43" s="166"/>
      <c r="B43" s="152" t="s">
        <v>1468</v>
      </c>
      <c r="C43" s="152"/>
      <c r="D43" s="152"/>
      <c r="E43" s="152"/>
      <c r="F43" s="152" t="s">
        <v>308</v>
      </c>
      <c r="G43" s="152" t="s">
        <v>108</v>
      </c>
      <c r="H43" s="152" t="s">
        <v>18</v>
      </c>
      <c r="I43" s="152">
        <v>1</v>
      </c>
      <c r="J43" s="152"/>
      <c r="K43" s="152"/>
      <c r="L43" s="152"/>
      <c r="M43" s="152"/>
    </row>
    <row r="44" spans="1:13" s="153" customFormat="1" ht="10.5" customHeight="1" x14ac:dyDescent="0.2">
      <c r="A44" s="164"/>
      <c r="B44" s="152" t="s">
        <v>1468</v>
      </c>
      <c r="C44" s="152" t="s">
        <v>131</v>
      </c>
      <c r="D44" s="152"/>
      <c r="E44" s="152"/>
      <c r="F44" s="152" t="s">
        <v>308</v>
      </c>
      <c r="G44" s="152" t="s">
        <v>108</v>
      </c>
      <c r="H44" s="152" t="s">
        <v>18</v>
      </c>
      <c r="I44" s="152">
        <v>1</v>
      </c>
      <c r="J44" s="152"/>
      <c r="K44" s="152"/>
      <c r="L44" s="152"/>
      <c r="M44" s="152"/>
    </row>
    <row r="45" spans="1:13" s="153" customFormat="1" x14ac:dyDescent="0.2">
      <c r="A45" s="164"/>
      <c r="B45" s="157" t="s">
        <v>1468</v>
      </c>
      <c r="C45" s="157" t="s">
        <v>131</v>
      </c>
      <c r="D45" s="165" t="s">
        <v>132</v>
      </c>
      <c r="E45" s="156">
        <v>98</v>
      </c>
      <c r="F45" s="156" t="s">
        <v>133</v>
      </c>
      <c r="G45" s="156" t="s">
        <v>19</v>
      </c>
      <c r="H45" s="156" t="s">
        <v>18</v>
      </c>
      <c r="I45" s="156">
        <v>1</v>
      </c>
      <c r="J45" s="156" t="s">
        <v>22</v>
      </c>
      <c r="K45" s="156">
        <v>2</v>
      </c>
      <c r="L45" s="156">
        <v>3</v>
      </c>
      <c r="M45" s="156" t="s">
        <v>1726</v>
      </c>
    </row>
    <row r="46" spans="1:13" s="153" customFormat="1" x14ac:dyDescent="0.2">
      <c r="A46" s="164"/>
      <c r="B46" s="157" t="s">
        <v>1468</v>
      </c>
      <c r="C46" s="157" t="s">
        <v>131</v>
      </c>
      <c r="D46" s="165" t="s">
        <v>135</v>
      </c>
      <c r="E46" s="156">
        <v>1065</v>
      </c>
      <c r="F46" s="156" t="s">
        <v>136</v>
      </c>
      <c r="G46" s="156" t="s">
        <v>19</v>
      </c>
      <c r="H46" s="156" t="s">
        <v>18</v>
      </c>
      <c r="I46" s="156">
        <v>1</v>
      </c>
      <c r="J46" s="156" t="s">
        <v>22</v>
      </c>
      <c r="K46" s="156">
        <v>1</v>
      </c>
      <c r="L46" s="156">
        <v>1</v>
      </c>
      <c r="M46" s="156">
        <v>2</v>
      </c>
    </row>
    <row r="47" spans="1:13" s="153" customFormat="1" x14ac:dyDescent="0.2">
      <c r="A47" s="164"/>
      <c r="B47" s="157" t="s">
        <v>1468</v>
      </c>
      <c r="C47" s="157" t="s">
        <v>131</v>
      </c>
      <c r="D47" s="165" t="s">
        <v>138</v>
      </c>
      <c r="E47" s="156">
        <v>1035</v>
      </c>
      <c r="F47" s="156" t="s">
        <v>139</v>
      </c>
      <c r="G47" s="156" t="s">
        <v>140</v>
      </c>
      <c r="H47" s="156" t="s">
        <v>18</v>
      </c>
      <c r="I47" s="156">
        <v>1</v>
      </c>
      <c r="J47" s="156" t="s">
        <v>28</v>
      </c>
      <c r="K47" s="156">
        <v>1</v>
      </c>
      <c r="L47" s="161">
        <v>60</v>
      </c>
      <c r="M47" s="156"/>
    </row>
    <row r="48" spans="1:13" s="153" customFormat="1" x14ac:dyDescent="0.2">
      <c r="A48" s="164"/>
      <c r="B48" s="157" t="s">
        <v>1468</v>
      </c>
      <c r="C48" s="157" t="s">
        <v>131</v>
      </c>
      <c r="D48" s="165" t="s">
        <v>146</v>
      </c>
      <c r="E48" s="156">
        <v>66</v>
      </c>
      <c r="F48" s="156" t="s">
        <v>147</v>
      </c>
      <c r="G48" s="156" t="s">
        <v>140</v>
      </c>
      <c r="H48" s="156" t="s">
        <v>18</v>
      </c>
      <c r="I48" s="156">
        <v>1</v>
      </c>
      <c r="J48" s="156" t="s">
        <v>22</v>
      </c>
      <c r="K48" s="156">
        <v>1</v>
      </c>
      <c r="L48" s="156">
        <v>2</v>
      </c>
      <c r="M48" s="161" t="s">
        <v>1861</v>
      </c>
    </row>
    <row r="49" spans="1:13" s="153" customFormat="1" x14ac:dyDescent="0.2">
      <c r="A49" s="164"/>
      <c r="B49" s="157" t="s">
        <v>1468</v>
      </c>
      <c r="C49" s="157" t="s">
        <v>131</v>
      </c>
      <c r="D49" s="165" t="s">
        <v>150</v>
      </c>
      <c r="E49" s="156">
        <v>67</v>
      </c>
      <c r="F49" s="156" t="s">
        <v>151</v>
      </c>
      <c r="G49" s="156" t="s">
        <v>140</v>
      </c>
      <c r="H49" s="156" t="s">
        <v>18</v>
      </c>
      <c r="I49" s="156">
        <v>1</v>
      </c>
      <c r="J49" s="156" t="s">
        <v>28</v>
      </c>
      <c r="K49" s="156">
        <v>2</v>
      </c>
      <c r="L49" s="156">
        <v>80</v>
      </c>
      <c r="M49" s="156"/>
    </row>
    <row r="50" spans="1:13" s="153" customFormat="1" ht="10.5" customHeight="1" x14ac:dyDescent="0.2">
      <c r="A50" s="164" t="s">
        <v>1727</v>
      </c>
      <c r="B50" s="161"/>
      <c r="C50" s="162"/>
      <c r="D50" s="161"/>
      <c r="E50" s="161"/>
      <c r="F50" s="161"/>
      <c r="G50" s="161"/>
      <c r="H50" s="161"/>
      <c r="I50" s="161"/>
      <c r="J50" s="161"/>
      <c r="K50" s="161"/>
      <c r="L50" s="161"/>
      <c r="M50" s="161"/>
    </row>
    <row r="51" spans="1:13" s="153" customFormat="1" x14ac:dyDescent="0.2">
      <c r="A51" s="164" t="s">
        <v>1727</v>
      </c>
      <c r="B51" s="161"/>
      <c r="C51" s="162"/>
      <c r="D51" s="161"/>
      <c r="E51" s="161"/>
      <c r="F51" s="161"/>
      <c r="G51" s="161"/>
      <c r="H51" s="161"/>
      <c r="I51" s="161"/>
      <c r="J51" s="161"/>
      <c r="K51" s="161"/>
      <c r="L51" s="161"/>
      <c r="M51" s="161"/>
    </row>
    <row r="52" spans="1:13" s="153" customFormat="1" x14ac:dyDescent="0.2">
      <c r="A52" s="164" t="s">
        <v>1727</v>
      </c>
      <c r="B52" s="161"/>
      <c r="C52" s="162"/>
      <c r="D52" s="161"/>
      <c r="E52" s="161"/>
      <c r="F52" s="161"/>
      <c r="G52" s="161"/>
      <c r="H52" s="161"/>
      <c r="I52" s="161"/>
      <c r="J52" s="161"/>
      <c r="K52" s="161"/>
      <c r="L52" s="161"/>
      <c r="M52" s="161"/>
    </row>
    <row r="53" spans="1:13" s="153" customFormat="1" x14ac:dyDescent="0.2">
      <c r="A53" s="164" t="s">
        <v>1727</v>
      </c>
      <c r="B53" s="161"/>
      <c r="C53" s="162"/>
      <c r="D53" s="161"/>
      <c r="E53" s="161"/>
      <c r="F53" s="161"/>
      <c r="G53" s="161"/>
      <c r="H53" s="161"/>
      <c r="I53" s="161"/>
      <c r="J53" s="161"/>
      <c r="K53" s="161"/>
      <c r="L53" s="161"/>
      <c r="M53" s="161"/>
    </row>
    <row r="54" spans="1:13" s="153" customFormat="1" x14ac:dyDescent="0.2">
      <c r="A54" s="164" t="s">
        <v>1727</v>
      </c>
      <c r="B54" s="161"/>
      <c r="C54" s="162"/>
      <c r="D54" s="161"/>
      <c r="E54" s="161"/>
      <c r="F54" s="161"/>
      <c r="G54" s="161"/>
      <c r="H54" s="161"/>
      <c r="I54" s="161"/>
      <c r="J54" s="161"/>
      <c r="K54" s="161"/>
      <c r="L54" s="161"/>
      <c r="M54" s="161"/>
    </row>
    <row r="55" spans="1:13" s="153" customFormat="1" x14ac:dyDescent="0.2">
      <c r="A55" s="164" t="s">
        <v>1727</v>
      </c>
      <c r="B55" s="161"/>
      <c r="C55" s="162"/>
      <c r="D55" s="161"/>
      <c r="E55" s="161"/>
      <c r="F55" s="161"/>
      <c r="G55" s="161"/>
      <c r="H55" s="161"/>
      <c r="I55" s="161"/>
      <c r="J55" s="161"/>
      <c r="K55" s="161"/>
      <c r="L55" s="161"/>
      <c r="M55" s="161"/>
    </row>
    <row r="56" spans="1:13" s="153" customFormat="1" x14ac:dyDescent="0.2">
      <c r="A56" s="164" t="s">
        <v>1727</v>
      </c>
      <c r="B56" s="161"/>
      <c r="C56" s="162"/>
      <c r="D56" s="161"/>
      <c r="E56" s="161"/>
      <c r="F56" s="161"/>
      <c r="G56" s="161"/>
      <c r="H56" s="161"/>
      <c r="I56" s="161"/>
      <c r="J56" s="161"/>
      <c r="K56" s="161"/>
      <c r="L56" s="161"/>
      <c r="M56" s="161"/>
    </row>
    <row r="57" spans="1:13" s="153" customFormat="1" x14ac:dyDescent="0.2">
      <c r="A57" s="164" t="s">
        <v>1727</v>
      </c>
      <c r="B57" s="161"/>
      <c r="C57" s="162"/>
      <c r="D57" s="161"/>
      <c r="E57" s="161"/>
      <c r="F57" s="161"/>
      <c r="G57" s="161"/>
      <c r="H57" s="161"/>
      <c r="I57" s="161"/>
      <c r="J57" s="161"/>
      <c r="K57" s="161"/>
      <c r="L57" s="161"/>
      <c r="M57" s="161"/>
    </row>
    <row r="58" spans="1:13" s="153" customFormat="1" x14ac:dyDescent="0.2">
      <c r="A58" s="164" t="s">
        <v>1727</v>
      </c>
      <c r="B58" s="161"/>
      <c r="C58" s="162"/>
      <c r="D58" s="161"/>
      <c r="E58" s="161"/>
      <c r="F58" s="161"/>
      <c r="G58" s="161"/>
      <c r="H58" s="161"/>
      <c r="I58" s="161"/>
      <c r="J58" s="161"/>
      <c r="K58" s="161"/>
      <c r="L58" s="161"/>
      <c r="M58" s="161"/>
    </row>
    <row r="59" spans="1:13" s="153" customFormat="1" ht="21" customHeight="1" x14ac:dyDescent="0.2">
      <c r="A59" s="166"/>
      <c r="B59" s="152" t="s">
        <v>248</v>
      </c>
      <c r="C59" s="152"/>
      <c r="D59" s="152"/>
      <c r="E59" s="152"/>
      <c r="F59" s="152" t="s">
        <v>1489</v>
      </c>
      <c r="G59" s="152" t="s">
        <v>19</v>
      </c>
      <c r="H59" s="152" t="s">
        <v>18</v>
      </c>
      <c r="I59" s="152" t="s">
        <v>175</v>
      </c>
      <c r="J59" s="152"/>
      <c r="K59" s="152"/>
      <c r="L59" s="152"/>
      <c r="M59" s="152"/>
    </row>
    <row r="60" spans="1:13" s="153" customFormat="1" ht="21" customHeight="1" x14ac:dyDescent="0.2">
      <c r="A60" s="164"/>
      <c r="B60" s="152" t="s">
        <v>248</v>
      </c>
      <c r="C60" s="152" t="s">
        <v>176</v>
      </c>
      <c r="D60" s="152"/>
      <c r="E60" s="152"/>
      <c r="F60" s="152" t="s">
        <v>1489</v>
      </c>
      <c r="G60" s="152" t="s">
        <v>19</v>
      </c>
      <c r="H60" s="152" t="s">
        <v>18</v>
      </c>
      <c r="I60" s="152">
        <v>1</v>
      </c>
      <c r="J60" s="152"/>
      <c r="K60" s="152"/>
      <c r="L60" s="152"/>
      <c r="M60" s="152"/>
    </row>
    <row r="61" spans="1:13" s="153" customFormat="1" x14ac:dyDescent="0.2">
      <c r="A61" s="164"/>
      <c r="B61" s="157" t="s">
        <v>248</v>
      </c>
      <c r="C61" s="157" t="s">
        <v>176</v>
      </c>
      <c r="D61" s="165" t="s">
        <v>177</v>
      </c>
      <c r="E61" s="156">
        <v>628</v>
      </c>
      <c r="F61" s="156" t="s">
        <v>178</v>
      </c>
      <c r="G61" s="156" t="s">
        <v>19</v>
      </c>
      <c r="H61" s="156" t="s">
        <v>18</v>
      </c>
      <c r="I61" s="156">
        <v>1</v>
      </c>
      <c r="J61" s="156" t="s">
        <v>28</v>
      </c>
      <c r="K61" s="156">
        <v>1</v>
      </c>
      <c r="L61" s="156">
        <v>12</v>
      </c>
      <c r="M61" s="156"/>
    </row>
    <row r="62" spans="1:13" s="153" customFormat="1" x14ac:dyDescent="0.2">
      <c r="A62" s="164"/>
      <c r="B62" s="157" t="s">
        <v>248</v>
      </c>
      <c r="C62" s="157" t="s">
        <v>176</v>
      </c>
      <c r="D62" s="165" t="s">
        <v>250</v>
      </c>
      <c r="E62" s="156">
        <v>734</v>
      </c>
      <c r="F62" s="156" t="s">
        <v>251</v>
      </c>
      <c r="G62" s="156" t="s">
        <v>108</v>
      </c>
      <c r="H62" s="156" t="s">
        <v>18</v>
      </c>
      <c r="I62" s="156">
        <v>1</v>
      </c>
      <c r="J62" s="156" t="s">
        <v>28</v>
      </c>
      <c r="K62" s="156">
        <v>1</v>
      </c>
      <c r="L62" s="156">
        <v>12</v>
      </c>
      <c r="M62" s="156"/>
    </row>
    <row r="63" spans="1:13" s="153" customFormat="1" x14ac:dyDescent="0.2">
      <c r="A63" s="164"/>
      <c r="B63" s="157" t="s">
        <v>248</v>
      </c>
      <c r="C63" s="157" t="s">
        <v>176</v>
      </c>
      <c r="D63" s="165" t="s">
        <v>179</v>
      </c>
      <c r="E63" s="156">
        <v>735</v>
      </c>
      <c r="F63" s="156" t="s">
        <v>180</v>
      </c>
      <c r="G63" s="156" t="s">
        <v>19</v>
      </c>
      <c r="H63" s="156" t="s">
        <v>18</v>
      </c>
      <c r="I63" s="156">
        <v>1</v>
      </c>
      <c r="J63" s="156" t="s">
        <v>22</v>
      </c>
      <c r="K63" s="156">
        <v>1</v>
      </c>
      <c r="L63" s="156">
        <v>2</v>
      </c>
      <c r="M63" s="156">
        <v>21</v>
      </c>
    </row>
    <row r="64" spans="1:13" s="153" customFormat="1" x14ac:dyDescent="0.2">
      <c r="A64" s="164"/>
      <c r="B64" s="157" t="s">
        <v>248</v>
      </c>
      <c r="C64" s="157" t="s">
        <v>176</v>
      </c>
      <c r="D64" s="165" t="s">
        <v>182</v>
      </c>
      <c r="E64" s="156">
        <v>736</v>
      </c>
      <c r="F64" s="156" t="s">
        <v>183</v>
      </c>
      <c r="G64" s="156" t="s">
        <v>108</v>
      </c>
      <c r="H64" s="156" t="s">
        <v>18</v>
      </c>
      <c r="I64" s="156">
        <v>1</v>
      </c>
      <c r="J64" s="156" t="s">
        <v>22</v>
      </c>
      <c r="K64" s="156">
        <v>1</v>
      </c>
      <c r="L64" s="156">
        <v>1</v>
      </c>
      <c r="M64" s="156">
        <v>1</v>
      </c>
    </row>
    <row r="65" spans="1:13" s="153" customFormat="1" ht="21" customHeight="1" x14ac:dyDescent="0.2">
      <c r="A65" s="166"/>
      <c r="B65" s="152" t="s">
        <v>1492</v>
      </c>
      <c r="C65" s="152"/>
      <c r="D65" s="152"/>
      <c r="E65" s="152"/>
      <c r="F65" s="152" t="s">
        <v>1493</v>
      </c>
      <c r="G65" s="152" t="s">
        <v>108</v>
      </c>
      <c r="H65" s="152" t="s">
        <v>18</v>
      </c>
      <c r="I65" s="152">
        <v>1</v>
      </c>
      <c r="J65" s="152"/>
      <c r="K65" s="152"/>
      <c r="L65" s="152"/>
      <c r="M65" s="152"/>
    </row>
    <row r="66" spans="1:13" s="153" customFormat="1" ht="21" customHeight="1" x14ac:dyDescent="0.2">
      <c r="A66" s="164"/>
      <c r="B66" s="152" t="s">
        <v>1492</v>
      </c>
      <c r="C66" s="152" t="s">
        <v>131</v>
      </c>
      <c r="D66" s="152"/>
      <c r="E66" s="152"/>
      <c r="F66" s="152" t="s">
        <v>1493</v>
      </c>
      <c r="G66" s="152" t="s">
        <v>108</v>
      </c>
      <c r="H66" s="152" t="s">
        <v>18</v>
      </c>
      <c r="I66" s="161">
        <v>1</v>
      </c>
      <c r="J66" s="152"/>
      <c r="K66" s="152"/>
      <c r="L66" s="152"/>
      <c r="M66" s="152"/>
    </row>
    <row r="67" spans="1:13" s="153" customFormat="1" x14ac:dyDescent="0.2">
      <c r="A67" s="164"/>
      <c r="B67" s="157" t="s">
        <v>1492</v>
      </c>
      <c r="C67" s="157" t="s">
        <v>131</v>
      </c>
      <c r="D67" s="165" t="s">
        <v>132</v>
      </c>
      <c r="E67" s="156">
        <v>98</v>
      </c>
      <c r="F67" s="156" t="s">
        <v>133</v>
      </c>
      <c r="G67" s="156" t="s">
        <v>19</v>
      </c>
      <c r="H67" s="156" t="s">
        <v>18</v>
      </c>
      <c r="I67" s="156">
        <v>1</v>
      </c>
      <c r="J67" s="156" t="s">
        <v>22</v>
      </c>
      <c r="K67" s="156">
        <v>2</v>
      </c>
      <c r="L67" s="156">
        <v>3</v>
      </c>
      <c r="M67" s="156">
        <v>41</v>
      </c>
    </row>
    <row r="68" spans="1:13" s="153" customFormat="1" x14ac:dyDescent="0.2">
      <c r="A68" s="164"/>
      <c r="B68" s="157" t="s">
        <v>1492</v>
      </c>
      <c r="C68" s="157" t="s">
        <v>131</v>
      </c>
      <c r="D68" s="165" t="s">
        <v>135</v>
      </c>
      <c r="E68" s="156">
        <v>1065</v>
      </c>
      <c r="F68" s="156" t="s">
        <v>136</v>
      </c>
      <c r="G68" s="156" t="s">
        <v>19</v>
      </c>
      <c r="H68" s="156" t="s">
        <v>18</v>
      </c>
      <c r="I68" s="156">
        <v>1</v>
      </c>
      <c r="J68" s="156" t="s">
        <v>22</v>
      </c>
      <c r="K68" s="156">
        <v>1</v>
      </c>
      <c r="L68" s="156">
        <v>1</v>
      </c>
      <c r="M68" s="156" t="s">
        <v>1864</v>
      </c>
    </row>
    <row r="69" spans="1:13" s="153" customFormat="1" x14ac:dyDescent="0.2">
      <c r="A69" s="164"/>
      <c r="B69" s="157" t="s">
        <v>1492</v>
      </c>
      <c r="C69" s="157" t="s">
        <v>131</v>
      </c>
      <c r="D69" s="165" t="s">
        <v>138</v>
      </c>
      <c r="E69" s="156">
        <v>1035</v>
      </c>
      <c r="F69" s="156" t="s">
        <v>139</v>
      </c>
      <c r="G69" s="156" t="s">
        <v>140</v>
      </c>
      <c r="H69" s="161" t="s">
        <v>143</v>
      </c>
      <c r="I69" s="156">
        <v>1</v>
      </c>
      <c r="J69" s="156" t="s">
        <v>28</v>
      </c>
      <c r="K69" s="156">
        <v>1</v>
      </c>
      <c r="L69" s="161">
        <v>60</v>
      </c>
      <c r="M69" s="156"/>
    </row>
    <row r="70" spans="1:13" s="153" customFormat="1" x14ac:dyDescent="0.2">
      <c r="A70" s="164"/>
      <c r="B70" s="157" t="s">
        <v>1492</v>
      </c>
      <c r="C70" s="157" t="s">
        <v>131</v>
      </c>
      <c r="D70" s="165" t="s">
        <v>141</v>
      </c>
      <c r="E70" s="156">
        <v>1036</v>
      </c>
      <c r="F70" s="156" t="s">
        <v>142</v>
      </c>
      <c r="G70" s="156" t="s">
        <v>108</v>
      </c>
      <c r="H70" s="156" t="s">
        <v>143</v>
      </c>
      <c r="I70" s="156">
        <v>1</v>
      </c>
      <c r="J70" s="156" t="s">
        <v>28</v>
      </c>
      <c r="K70" s="156">
        <v>1</v>
      </c>
      <c r="L70" s="161">
        <v>35</v>
      </c>
      <c r="M70" s="156"/>
    </row>
    <row r="71" spans="1:13" s="153" customFormat="1" x14ac:dyDescent="0.2">
      <c r="A71" s="164"/>
      <c r="B71" s="157" t="s">
        <v>1492</v>
      </c>
      <c r="C71" s="157" t="s">
        <v>131</v>
      </c>
      <c r="D71" s="165" t="s">
        <v>144</v>
      </c>
      <c r="E71" s="156">
        <v>1037</v>
      </c>
      <c r="F71" s="156" t="s">
        <v>145</v>
      </c>
      <c r="G71" s="156" t="s">
        <v>108</v>
      </c>
      <c r="H71" s="156" t="s">
        <v>143</v>
      </c>
      <c r="I71" s="156">
        <v>1</v>
      </c>
      <c r="J71" s="156" t="s">
        <v>28</v>
      </c>
      <c r="K71" s="156">
        <v>1</v>
      </c>
      <c r="L71" s="156">
        <v>25</v>
      </c>
      <c r="M71" s="156"/>
    </row>
    <row r="72" spans="1:13" s="153" customFormat="1" x14ac:dyDescent="0.2">
      <c r="A72" s="164" t="s">
        <v>1727</v>
      </c>
      <c r="B72" s="162"/>
      <c r="C72" s="162"/>
      <c r="D72" s="161"/>
      <c r="E72" s="161"/>
      <c r="F72" s="161"/>
      <c r="G72" s="161"/>
      <c r="H72" s="161"/>
      <c r="I72" s="161"/>
      <c r="J72" s="161"/>
      <c r="K72" s="161"/>
      <c r="L72" s="161"/>
      <c r="M72" s="161"/>
    </row>
    <row r="73" spans="1:13" s="153" customFormat="1" x14ac:dyDescent="0.2">
      <c r="A73" s="164"/>
      <c r="B73" s="157" t="s">
        <v>1492</v>
      </c>
      <c r="C73" s="157" t="s">
        <v>131</v>
      </c>
      <c r="D73" s="165" t="s">
        <v>146</v>
      </c>
      <c r="E73" s="156">
        <v>66</v>
      </c>
      <c r="F73" s="156" t="s">
        <v>147</v>
      </c>
      <c r="G73" s="156" t="s">
        <v>140</v>
      </c>
      <c r="H73" s="156" t="s">
        <v>18</v>
      </c>
      <c r="I73" s="156">
        <v>1</v>
      </c>
      <c r="J73" s="156" t="s">
        <v>22</v>
      </c>
      <c r="K73" s="156">
        <v>1</v>
      </c>
      <c r="L73" s="156">
        <v>2</v>
      </c>
      <c r="M73" s="161">
        <v>46</v>
      </c>
    </row>
    <row r="74" spans="1:13" s="153" customFormat="1" x14ac:dyDescent="0.2">
      <c r="A74" s="164"/>
      <c r="B74" s="157" t="s">
        <v>1492</v>
      </c>
      <c r="C74" s="157" t="s">
        <v>131</v>
      </c>
      <c r="D74" s="165" t="s">
        <v>150</v>
      </c>
      <c r="E74" s="156">
        <v>67</v>
      </c>
      <c r="F74" s="156" t="s">
        <v>151</v>
      </c>
      <c r="G74" s="156" t="s">
        <v>140</v>
      </c>
      <c r="H74" s="156" t="s">
        <v>18</v>
      </c>
      <c r="I74" s="156">
        <v>1</v>
      </c>
      <c r="J74" s="156" t="s">
        <v>28</v>
      </c>
      <c r="K74" s="156">
        <v>2</v>
      </c>
      <c r="L74" s="156">
        <v>80</v>
      </c>
      <c r="M74" s="156"/>
    </row>
    <row r="75" spans="1:13" s="153" customFormat="1" ht="21" customHeight="1" x14ac:dyDescent="0.2">
      <c r="A75" s="166"/>
      <c r="B75" s="152" t="s">
        <v>318</v>
      </c>
      <c r="C75" s="152"/>
      <c r="D75" s="152"/>
      <c r="E75" s="152"/>
      <c r="F75" s="152" t="s">
        <v>1865</v>
      </c>
      <c r="G75" s="152" t="s">
        <v>19</v>
      </c>
      <c r="H75" s="152" t="s">
        <v>18</v>
      </c>
      <c r="I75" s="152" t="s">
        <v>175</v>
      </c>
      <c r="J75" s="152"/>
      <c r="K75" s="152"/>
      <c r="L75" s="152"/>
      <c r="M75" s="152"/>
    </row>
    <row r="76" spans="1:13" s="153" customFormat="1" x14ac:dyDescent="0.2">
      <c r="A76" s="166"/>
      <c r="B76" s="152" t="s">
        <v>318</v>
      </c>
      <c r="C76" s="152" t="s">
        <v>176</v>
      </c>
      <c r="D76" s="152"/>
      <c r="E76" s="152"/>
      <c r="F76" s="152" t="s">
        <v>1865</v>
      </c>
      <c r="G76" s="152" t="s">
        <v>19</v>
      </c>
      <c r="H76" s="152" t="s">
        <v>18</v>
      </c>
      <c r="I76" s="152">
        <v>1</v>
      </c>
      <c r="J76" s="152"/>
      <c r="K76" s="152"/>
      <c r="L76" s="152"/>
      <c r="M76" s="152"/>
    </row>
    <row r="77" spans="1:13" s="153" customFormat="1" x14ac:dyDescent="0.2">
      <c r="A77" s="166"/>
      <c r="B77" s="157" t="s">
        <v>318</v>
      </c>
      <c r="C77" s="157" t="s">
        <v>176</v>
      </c>
      <c r="D77" s="165" t="s">
        <v>177</v>
      </c>
      <c r="E77" s="156">
        <v>628</v>
      </c>
      <c r="F77" s="156" t="s">
        <v>178</v>
      </c>
      <c r="G77" s="156" t="s">
        <v>19</v>
      </c>
      <c r="H77" s="156" t="s">
        <v>18</v>
      </c>
      <c r="I77" s="156">
        <v>1</v>
      </c>
      <c r="J77" s="156" t="s">
        <v>28</v>
      </c>
      <c r="K77" s="156">
        <v>1</v>
      </c>
      <c r="L77" s="156">
        <v>12</v>
      </c>
      <c r="M77" s="156"/>
    </row>
    <row r="78" spans="1:13" s="153" customFormat="1" x14ac:dyDescent="0.2">
      <c r="A78" s="166"/>
      <c r="B78" s="157" t="s">
        <v>318</v>
      </c>
      <c r="C78" s="157" t="s">
        <v>176</v>
      </c>
      <c r="D78" s="165" t="s">
        <v>250</v>
      </c>
      <c r="E78" s="156">
        <v>734</v>
      </c>
      <c r="F78" s="156" t="s">
        <v>251</v>
      </c>
      <c r="G78" s="156" t="s">
        <v>108</v>
      </c>
      <c r="H78" s="156" t="s">
        <v>18</v>
      </c>
      <c r="I78" s="156">
        <v>1</v>
      </c>
      <c r="J78" s="156" t="s">
        <v>28</v>
      </c>
      <c r="K78" s="156">
        <v>1</v>
      </c>
      <c r="L78" s="156">
        <v>12</v>
      </c>
      <c r="M78" s="156"/>
    </row>
    <row r="79" spans="1:13" s="153" customFormat="1" x14ac:dyDescent="0.2">
      <c r="A79" s="166"/>
      <c r="B79" s="157" t="s">
        <v>318</v>
      </c>
      <c r="C79" s="157" t="s">
        <v>176</v>
      </c>
      <c r="D79" s="165" t="s">
        <v>179</v>
      </c>
      <c r="E79" s="156">
        <v>735</v>
      </c>
      <c r="F79" s="156" t="s">
        <v>180</v>
      </c>
      <c r="G79" s="156" t="s">
        <v>19</v>
      </c>
      <c r="H79" s="156" t="s">
        <v>18</v>
      </c>
      <c r="I79" s="156">
        <v>1</v>
      </c>
      <c r="J79" s="156" t="s">
        <v>22</v>
      </c>
      <c r="K79" s="156">
        <v>1</v>
      </c>
      <c r="L79" s="156">
        <v>2</v>
      </c>
      <c r="M79" s="156">
        <v>19</v>
      </c>
    </row>
    <row r="80" spans="1:13" s="153" customFormat="1" x14ac:dyDescent="0.2">
      <c r="A80" s="166"/>
      <c r="B80" s="157" t="s">
        <v>318</v>
      </c>
      <c r="C80" s="157" t="s">
        <v>176</v>
      </c>
      <c r="D80" s="165" t="s">
        <v>182</v>
      </c>
      <c r="E80" s="156">
        <v>736</v>
      </c>
      <c r="F80" s="156" t="s">
        <v>183</v>
      </c>
      <c r="G80" s="156" t="s">
        <v>108</v>
      </c>
      <c r="H80" s="156" t="s">
        <v>18</v>
      </c>
      <c r="I80" s="156">
        <v>1</v>
      </c>
      <c r="J80" s="156" t="s">
        <v>22</v>
      </c>
      <c r="K80" s="156">
        <v>1</v>
      </c>
      <c r="L80" s="156">
        <v>1</v>
      </c>
      <c r="M80" s="156">
        <v>1</v>
      </c>
    </row>
    <row r="81" spans="1:13" s="153" customFormat="1" ht="21" customHeight="1" x14ac:dyDescent="0.2">
      <c r="A81" s="166"/>
      <c r="B81" s="152" t="s">
        <v>1535</v>
      </c>
      <c r="C81" s="152"/>
      <c r="D81" s="152"/>
      <c r="E81" s="152"/>
      <c r="F81" s="152" t="s">
        <v>1866</v>
      </c>
      <c r="G81" s="152" t="s">
        <v>108</v>
      </c>
      <c r="H81" s="152" t="s">
        <v>18</v>
      </c>
      <c r="I81" s="161">
        <v>2</v>
      </c>
      <c r="J81" s="152"/>
      <c r="K81" s="152"/>
      <c r="L81" s="152"/>
      <c r="M81" s="152"/>
    </row>
    <row r="82" spans="1:13" s="153" customFormat="1" x14ac:dyDescent="0.2">
      <c r="A82" s="164"/>
      <c r="B82" s="152" t="s">
        <v>1535</v>
      </c>
      <c r="C82" s="152" t="s">
        <v>131</v>
      </c>
      <c r="D82" s="152"/>
      <c r="E82" s="152"/>
      <c r="F82" s="152" t="s">
        <v>1866</v>
      </c>
      <c r="G82" s="152" t="s">
        <v>108</v>
      </c>
      <c r="H82" s="152" t="s">
        <v>18</v>
      </c>
      <c r="I82" s="152">
        <v>1</v>
      </c>
      <c r="J82" s="152"/>
      <c r="K82" s="152"/>
      <c r="L82" s="152"/>
      <c r="M82" s="152"/>
    </row>
    <row r="83" spans="1:13" s="153" customFormat="1" x14ac:dyDescent="0.2">
      <c r="A83" s="164"/>
      <c r="B83" s="157" t="s">
        <v>1535</v>
      </c>
      <c r="C83" s="157" t="s">
        <v>131</v>
      </c>
      <c r="D83" s="165" t="s">
        <v>132</v>
      </c>
      <c r="E83" s="156">
        <v>98</v>
      </c>
      <c r="F83" s="156" t="s">
        <v>133</v>
      </c>
      <c r="G83" s="156" t="s">
        <v>19</v>
      </c>
      <c r="H83" s="156" t="s">
        <v>18</v>
      </c>
      <c r="I83" s="156">
        <v>1</v>
      </c>
      <c r="J83" s="156" t="s">
        <v>22</v>
      </c>
      <c r="K83" s="156">
        <v>2</v>
      </c>
      <c r="L83" s="156">
        <v>3</v>
      </c>
      <c r="M83" s="156" t="s">
        <v>1867</v>
      </c>
    </row>
    <row r="84" spans="1:13" s="153" customFormat="1" x14ac:dyDescent="0.2">
      <c r="A84" s="164"/>
      <c r="B84" s="157" t="s">
        <v>1535</v>
      </c>
      <c r="C84" s="157" t="s">
        <v>131</v>
      </c>
      <c r="D84" s="165" t="s">
        <v>135</v>
      </c>
      <c r="E84" s="156">
        <v>1065</v>
      </c>
      <c r="F84" s="156" t="s">
        <v>136</v>
      </c>
      <c r="G84" s="156" t="s">
        <v>19</v>
      </c>
      <c r="H84" s="156" t="s">
        <v>18</v>
      </c>
      <c r="I84" s="156">
        <v>1</v>
      </c>
      <c r="J84" s="156" t="s">
        <v>22</v>
      </c>
      <c r="K84" s="156">
        <v>1</v>
      </c>
      <c r="L84" s="156">
        <v>1</v>
      </c>
      <c r="M84" s="167" t="s">
        <v>1864</v>
      </c>
    </row>
    <row r="85" spans="1:13" s="153" customFormat="1" x14ac:dyDescent="0.2">
      <c r="A85" s="164"/>
      <c r="B85" s="157" t="s">
        <v>1535</v>
      </c>
      <c r="C85" s="157" t="s">
        <v>131</v>
      </c>
      <c r="D85" s="165" t="s">
        <v>138</v>
      </c>
      <c r="E85" s="156">
        <v>1035</v>
      </c>
      <c r="F85" s="156" t="s">
        <v>139</v>
      </c>
      <c r="G85" s="156" t="s">
        <v>140</v>
      </c>
      <c r="H85" s="156" t="s">
        <v>143</v>
      </c>
      <c r="I85" s="156">
        <v>1</v>
      </c>
      <c r="J85" s="156" t="s">
        <v>28</v>
      </c>
      <c r="K85" s="156">
        <v>1</v>
      </c>
      <c r="L85" s="161">
        <v>60</v>
      </c>
      <c r="M85" s="156"/>
    </row>
    <row r="86" spans="1:13" s="153" customFormat="1" x14ac:dyDescent="0.2">
      <c r="A86" s="164"/>
      <c r="B86" s="157" t="s">
        <v>1535</v>
      </c>
      <c r="C86" s="157" t="s">
        <v>131</v>
      </c>
      <c r="D86" s="165" t="s">
        <v>141</v>
      </c>
      <c r="E86" s="156">
        <v>1036</v>
      </c>
      <c r="F86" s="156" t="s">
        <v>142</v>
      </c>
      <c r="G86" s="156" t="s">
        <v>108</v>
      </c>
      <c r="H86" s="156" t="s">
        <v>143</v>
      </c>
      <c r="I86" s="156">
        <v>1</v>
      </c>
      <c r="J86" s="156" t="s">
        <v>28</v>
      </c>
      <c r="K86" s="156">
        <v>1</v>
      </c>
      <c r="L86" s="161">
        <v>35</v>
      </c>
      <c r="M86" s="156"/>
    </row>
    <row r="87" spans="1:13" s="153" customFormat="1" x14ac:dyDescent="0.2">
      <c r="A87" s="164"/>
      <c r="B87" s="157" t="s">
        <v>1535</v>
      </c>
      <c r="C87" s="157" t="s">
        <v>131</v>
      </c>
      <c r="D87" s="165" t="s">
        <v>144</v>
      </c>
      <c r="E87" s="156">
        <v>1037</v>
      </c>
      <c r="F87" s="156" t="s">
        <v>145</v>
      </c>
      <c r="G87" s="156" t="s">
        <v>108</v>
      </c>
      <c r="H87" s="156" t="s">
        <v>143</v>
      </c>
      <c r="I87" s="156">
        <v>1</v>
      </c>
      <c r="J87" s="156" t="s">
        <v>28</v>
      </c>
      <c r="K87" s="156">
        <v>1</v>
      </c>
      <c r="L87" s="156">
        <v>25</v>
      </c>
      <c r="M87" s="156"/>
    </row>
    <row r="88" spans="1:13" s="153" customFormat="1" x14ac:dyDescent="0.2">
      <c r="A88" s="164" t="s">
        <v>1727</v>
      </c>
      <c r="B88" s="162"/>
      <c r="C88" s="162"/>
      <c r="D88" s="161"/>
      <c r="E88" s="161"/>
      <c r="F88" s="161"/>
      <c r="G88" s="161"/>
      <c r="H88" s="161"/>
      <c r="I88" s="161"/>
      <c r="J88" s="161"/>
      <c r="K88" s="161"/>
      <c r="L88" s="161"/>
      <c r="M88" s="161"/>
    </row>
    <row r="89" spans="1:13" s="153" customFormat="1" x14ac:dyDescent="0.2">
      <c r="A89" s="164"/>
      <c r="B89" s="157" t="s">
        <v>1535</v>
      </c>
      <c r="C89" s="157" t="s">
        <v>131</v>
      </c>
      <c r="D89" s="165" t="s">
        <v>202</v>
      </c>
      <c r="E89" s="156">
        <v>1039</v>
      </c>
      <c r="F89" s="156" t="s">
        <v>203</v>
      </c>
      <c r="G89" s="156" t="s">
        <v>108</v>
      </c>
      <c r="H89" s="156" t="s">
        <v>143</v>
      </c>
      <c r="I89" s="156">
        <v>1</v>
      </c>
      <c r="J89" s="156" t="s">
        <v>28</v>
      </c>
      <c r="K89" s="156">
        <v>1</v>
      </c>
      <c r="L89" s="156">
        <v>10</v>
      </c>
      <c r="M89" s="156"/>
    </row>
    <row r="90" spans="1:13" s="153" customFormat="1" x14ac:dyDescent="0.2">
      <c r="A90" s="164"/>
      <c r="B90" s="157" t="s">
        <v>1535</v>
      </c>
      <c r="C90" s="157" t="s">
        <v>131</v>
      </c>
      <c r="D90" s="165" t="s">
        <v>146</v>
      </c>
      <c r="E90" s="156">
        <v>66</v>
      </c>
      <c r="F90" s="156" t="s">
        <v>147</v>
      </c>
      <c r="G90" s="156" t="s">
        <v>140</v>
      </c>
      <c r="H90" s="156" t="s">
        <v>18</v>
      </c>
      <c r="I90" s="156">
        <v>1</v>
      </c>
      <c r="J90" s="156" t="s">
        <v>22</v>
      </c>
      <c r="K90" s="156">
        <v>1</v>
      </c>
      <c r="L90" s="156">
        <v>2</v>
      </c>
      <c r="M90" s="156" t="s">
        <v>1869</v>
      </c>
    </row>
    <row r="91" spans="1:13" s="153" customFormat="1" x14ac:dyDescent="0.2">
      <c r="A91" s="164"/>
      <c r="B91" s="157" t="s">
        <v>1535</v>
      </c>
      <c r="C91" s="157" t="s">
        <v>131</v>
      </c>
      <c r="D91" s="165" t="s">
        <v>150</v>
      </c>
      <c r="E91" s="156">
        <v>67</v>
      </c>
      <c r="F91" s="156" t="s">
        <v>151</v>
      </c>
      <c r="G91" s="156" t="s">
        <v>140</v>
      </c>
      <c r="H91" s="156" t="s">
        <v>18</v>
      </c>
      <c r="I91" s="156">
        <v>1</v>
      </c>
      <c r="J91" s="156" t="s">
        <v>28</v>
      </c>
      <c r="K91" s="156">
        <v>2</v>
      </c>
      <c r="L91" s="156">
        <v>80</v>
      </c>
      <c r="M91" s="156"/>
    </row>
    <row r="92" spans="1:13" s="153" customFormat="1" ht="21" customHeight="1" x14ac:dyDescent="0.2">
      <c r="A92" s="166"/>
      <c r="B92" s="152" t="s">
        <v>1550</v>
      </c>
      <c r="C92" s="152"/>
      <c r="D92" s="152"/>
      <c r="E92" s="152"/>
      <c r="F92" s="152" t="s">
        <v>1870</v>
      </c>
      <c r="G92" s="152" t="s">
        <v>19</v>
      </c>
      <c r="H92" s="152" t="s">
        <v>18</v>
      </c>
      <c r="I92" s="152" t="s">
        <v>175</v>
      </c>
      <c r="J92" s="152"/>
      <c r="K92" s="152"/>
      <c r="L92" s="152"/>
      <c r="M92" s="152"/>
    </row>
    <row r="93" spans="1:13" s="153" customFormat="1" ht="10.5" customHeight="1" x14ac:dyDescent="0.2">
      <c r="A93" s="164"/>
      <c r="B93" s="152" t="s">
        <v>1550</v>
      </c>
      <c r="C93" s="152" t="s">
        <v>176</v>
      </c>
      <c r="D93" s="152"/>
      <c r="E93" s="152"/>
      <c r="F93" s="152" t="s">
        <v>1870</v>
      </c>
      <c r="G93" s="152" t="s">
        <v>19</v>
      </c>
      <c r="H93" s="152" t="s">
        <v>18</v>
      </c>
      <c r="I93" s="152">
        <v>1</v>
      </c>
      <c r="J93" s="152"/>
      <c r="K93" s="152"/>
      <c r="L93" s="152"/>
      <c r="M93" s="152"/>
    </row>
    <row r="94" spans="1:13" s="153" customFormat="1" x14ac:dyDescent="0.2">
      <c r="A94" s="166"/>
      <c r="B94" s="157" t="s">
        <v>1550</v>
      </c>
      <c r="C94" s="157" t="s">
        <v>176</v>
      </c>
      <c r="D94" s="165" t="s">
        <v>177</v>
      </c>
      <c r="E94" s="156">
        <v>628</v>
      </c>
      <c r="F94" s="156" t="s">
        <v>178</v>
      </c>
      <c r="G94" s="156" t="s">
        <v>19</v>
      </c>
      <c r="H94" s="156" t="s">
        <v>18</v>
      </c>
      <c r="I94" s="156">
        <v>1</v>
      </c>
      <c r="J94" s="156" t="s">
        <v>28</v>
      </c>
      <c r="K94" s="156">
        <v>1</v>
      </c>
      <c r="L94" s="156">
        <v>12</v>
      </c>
      <c r="M94" s="156"/>
    </row>
    <row r="95" spans="1:13" s="153" customFormat="1" x14ac:dyDescent="0.2">
      <c r="A95" s="166"/>
      <c r="B95" s="157" t="s">
        <v>1550</v>
      </c>
      <c r="C95" s="157" t="s">
        <v>176</v>
      </c>
      <c r="D95" s="165" t="s">
        <v>250</v>
      </c>
      <c r="E95" s="156">
        <v>734</v>
      </c>
      <c r="F95" s="156" t="s">
        <v>251</v>
      </c>
      <c r="G95" s="156" t="s">
        <v>108</v>
      </c>
      <c r="H95" s="156" t="s">
        <v>18</v>
      </c>
      <c r="I95" s="156">
        <v>1</v>
      </c>
      <c r="J95" s="156" t="s">
        <v>28</v>
      </c>
      <c r="K95" s="156">
        <v>1</v>
      </c>
      <c r="L95" s="156">
        <v>12</v>
      </c>
      <c r="M95" s="156"/>
    </row>
    <row r="96" spans="1:13" s="153" customFormat="1" x14ac:dyDescent="0.2">
      <c r="A96" s="166"/>
      <c r="B96" s="157" t="s">
        <v>1550</v>
      </c>
      <c r="C96" s="157" t="s">
        <v>176</v>
      </c>
      <c r="D96" s="165" t="s">
        <v>179</v>
      </c>
      <c r="E96" s="156">
        <v>735</v>
      </c>
      <c r="F96" s="156" t="s">
        <v>180</v>
      </c>
      <c r="G96" s="156" t="s">
        <v>19</v>
      </c>
      <c r="H96" s="156" t="s">
        <v>18</v>
      </c>
      <c r="I96" s="156">
        <v>1</v>
      </c>
      <c r="J96" s="156" t="s">
        <v>22</v>
      </c>
      <c r="K96" s="156">
        <v>1</v>
      </c>
      <c r="L96" s="156">
        <v>2</v>
      </c>
      <c r="M96" s="156">
        <v>22</v>
      </c>
    </row>
    <row r="97" spans="1:13" s="153" customFormat="1" x14ac:dyDescent="0.2">
      <c r="A97" s="166"/>
      <c r="B97" s="157" t="s">
        <v>1550</v>
      </c>
      <c r="C97" s="157" t="s">
        <v>176</v>
      </c>
      <c r="D97" s="165" t="s">
        <v>182</v>
      </c>
      <c r="E97" s="156">
        <v>736</v>
      </c>
      <c r="F97" s="156" t="s">
        <v>183</v>
      </c>
      <c r="G97" s="156" t="s">
        <v>108</v>
      </c>
      <c r="H97" s="156" t="s">
        <v>18</v>
      </c>
      <c r="I97" s="156">
        <v>1</v>
      </c>
      <c r="J97" s="156" t="s">
        <v>22</v>
      </c>
      <c r="K97" s="156">
        <v>1</v>
      </c>
      <c r="L97" s="156">
        <v>1</v>
      </c>
      <c r="M97" s="156" t="s">
        <v>1871</v>
      </c>
    </row>
    <row r="98" spans="1:13" s="153" customFormat="1" ht="31.5" customHeight="1" x14ac:dyDescent="0.2">
      <c r="A98" s="164"/>
      <c r="B98" s="152" t="s">
        <v>1550</v>
      </c>
      <c r="C98" s="152" t="s">
        <v>291</v>
      </c>
      <c r="D98" s="152"/>
      <c r="E98" s="152"/>
      <c r="F98" s="152" t="s">
        <v>292</v>
      </c>
      <c r="G98" s="152" t="s">
        <v>108</v>
      </c>
      <c r="H98" s="152" t="s">
        <v>143</v>
      </c>
      <c r="I98" s="152">
        <v>1</v>
      </c>
      <c r="J98" s="152"/>
      <c r="K98" s="152"/>
      <c r="L98" s="152"/>
      <c r="M98" s="152"/>
    </row>
    <row r="99" spans="1:13" s="153" customFormat="1" x14ac:dyDescent="0.2">
      <c r="A99" s="164"/>
      <c r="B99" s="157" t="s">
        <v>1550</v>
      </c>
      <c r="C99" s="157" t="s">
        <v>291</v>
      </c>
      <c r="D99" s="165" t="s">
        <v>293</v>
      </c>
      <c r="E99" s="156">
        <v>1250</v>
      </c>
      <c r="F99" s="156" t="s">
        <v>273</v>
      </c>
      <c r="G99" s="156" t="s">
        <v>140</v>
      </c>
      <c r="H99" s="156" t="s">
        <v>18</v>
      </c>
      <c r="I99" s="156">
        <v>1</v>
      </c>
      <c r="J99" s="156" t="s">
        <v>22</v>
      </c>
      <c r="K99" s="156">
        <v>2</v>
      </c>
      <c r="L99" s="156">
        <v>3</v>
      </c>
      <c r="M99" s="156" t="s">
        <v>1872</v>
      </c>
    </row>
    <row r="100" spans="1:13" s="153" customFormat="1" x14ac:dyDescent="0.2">
      <c r="A100" s="164"/>
      <c r="B100" s="157" t="s">
        <v>1550</v>
      </c>
      <c r="C100" s="157" t="s">
        <v>291</v>
      </c>
      <c r="D100" s="165" t="s">
        <v>295</v>
      </c>
      <c r="E100" s="156">
        <v>1251</v>
      </c>
      <c r="F100" s="156" t="s">
        <v>276</v>
      </c>
      <c r="G100" s="156" t="s">
        <v>140</v>
      </c>
      <c r="H100" s="156" t="s">
        <v>18</v>
      </c>
      <c r="I100" s="156">
        <v>1</v>
      </c>
      <c r="J100" s="156" t="s">
        <v>28</v>
      </c>
      <c r="K100" s="156">
        <v>1</v>
      </c>
      <c r="L100" s="156">
        <v>35</v>
      </c>
      <c r="M100" s="156"/>
    </row>
    <row r="101" spans="1:13" s="171" customFormat="1" x14ac:dyDescent="0.3">
      <c r="A101" s="164"/>
      <c r="B101" s="168" t="s">
        <v>1550</v>
      </c>
      <c r="C101" s="168" t="s">
        <v>291</v>
      </c>
      <c r="D101" s="165" t="s">
        <v>296</v>
      </c>
      <c r="E101" s="169">
        <v>1068</v>
      </c>
      <c r="F101" s="169" t="s">
        <v>297</v>
      </c>
      <c r="G101" s="169" t="s">
        <v>108</v>
      </c>
      <c r="H101" s="169" t="s">
        <v>143</v>
      </c>
      <c r="I101" s="169">
        <v>1</v>
      </c>
      <c r="J101" s="169" t="s">
        <v>22</v>
      </c>
      <c r="K101" s="169">
        <v>1</v>
      </c>
      <c r="L101" s="169">
        <v>1</v>
      </c>
      <c r="M101" s="170" t="s">
        <v>1873</v>
      </c>
    </row>
    <row r="102" spans="1:13" s="153" customFormat="1" ht="21" customHeight="1" x14ac:dyDescent="0.2">
      <c r="A102" s="166"/>
      <c r="B102" s="152" t="s">
        <v>1553</v>
      </c>
      <c r="C102" s="152"/>
      <c r="D102" s="152"/>
      <c r="E102" s="152"/>
      <c r="F102" s="152" t="s">
        <v>286</v>
      </c>
      <c r="G102" s="152" t="s">
        <v>108</v>
      </c>
      <c r="H102" s="152" t="s">
        <v>18</v>
      </c>
      <c r="I102" s="152">
        <v>1</v>
      </c>
      <c r="J102" s="152"/>
      <c r="K102" s="152"/>
      <c r="L102" s="152"/>
      <c r="M102" s="152"/>
    </row>
    <row r="103" spans="1:13" s="153" customFormat="1" ht="10.5" customHeight="1" x14ac:dyDescent="0.2">
      <c r="A103" s="164"/>
      <c r="B103" s="152" t="s">
        <v>1553</v>
      </c>
      <c r="C103" s="152" t="s">
        <v>131</v>
      </c>
      <c r="D103" s="152"/>
      <c r="E103" s="152"/>
      <c r="F103" s="152" t="s">
        <v>286</v>
      </c>
      <c r="G103" s="152" t="s">
        <v>108</v>
      </c>
      <c r="H103" s="152" t="s">
        <v>18</v>
      </c>
      <c r="I103" s="152">
        <v>1</v>
      </c>
      <c r="J103" s="152"/>
      <c r="K103" s="152"/>
      <c r="L103" s="152"/>
      <c r="M103" s="152"/>
    </row>
    <row r="104" spans="1:13" s="153" customFormat="1" x14ac:dyDescent="0.2">
      <c r="A104" s="164"/>
      <c r="B104" s="157" t="s">
        <v>1553</v>
      </c>
      <c r="C104" s="157" t="s">
        <v>131</v>
      </c>
      <c r="D104" s="165" t="s">
        <v>132</v>
      </c>
      <c r="E104" s="156">
        <v>98</v>
      </c>
      <c r="F104" s="156" t="s">
        <v>133</v>
      </c>
      <c r="G104" s="156" t="s">
        <v>19</v>
      </c>
      <c r="H104" s="156" t="s">
        <v>18</v>
      </c>
      <c r="I104" s="156">
        <v>1</v>
      </c>
      <c r="J104" s="156" t="s">
        <v>22</v>
      </c>
      <c r="K104" s="156">
        <v>2</v>
      </c>
      <c r="L104" s="156">
        <v>3</v>
      </c>
      <c r="M104" s="161" t="s">
        <v>1732</v>
      </c>
    </row>
    <row r="105" spans="1:13" s="153" customFormat="1" x14ac:dyDescent="0.2">
      <c r="A105" s="164"/>
      <c r="B105" s="157" t="s">
        <v>1553</v>
      </c>
      <c r="C105" s="157" t="s">
        <v>131</v>
      </c>
      <c r="D105" s="165" t="s">
        <v>135</v>
      </c>
      <c r="E105" s="156">
        <v>1065</v>
      </c>
      <c r="F105" s="156" t="s">
        <v>136</v>
      </c>
      <c r="G105" s="156" t="s">
        <v>19</v>
      </c>
      <c r="H105" s="156" t="s">
        <v>18</v>
      </c>
      <c r="I105" s="156">
        <v>1</v>
      </c>
      <c r="J105" s="156" t="s">
        <v>22</v>
      </c>
      <c r="K105" s="156">
        <v>1</v>
      </c>
      <c r="L105" s="156">
        <v>1</v>
      </c>
      <c r="M105" s="156" t="s">
        <v>1864</v>
      </c>
    </row>
    <row r="106" spans="1:13" s="153" customFormat="1" x14ac:dyDescent="0.2">
      <c r="A106" s="164"/>
      <c r="B106" s="157" t="s">
        <v>1553</v>
      </c>
      <c r="C106" s="157" t="s">
        <v>131</v>
      </c>
      <c r="D106" s="165" t="s">
        <v>138</v>
      </c>
      <c r="E106" s="156">
        <v>1035</v>
      </c>
      <c r="F106" s="156" t="s">
        <v>139</v>
      </c>
      <c r="G106" s="156" t="s">
        <v>140</v>
      </c>
      <c r="H106" s="156" t="s">
        <v>18</v>
      </c>
      <c r="I106" s="156">
        <v>1</v>
      </c>
      <c r="J106" s="156" t="s">
        <v>28</v>
      </c>
      <c r="K106" s="156">
        <v>1</v>
      </c>
      <c r="L106" s="161">
        <v>60</v>
      </c>
      <c r="M106" s="156"/>
    </row>
    <row r="107" spans="1:13" s="153" customFormat="1" x14ac:dyDescent="0.2">
      <c r="A107" s="164"/>
      <c r="B107" s="157" t="s">
        <v>1553</v>
      </c>
      <c r="C107" s="157" t="s">
        <v>131</v>
      </c>
      <c r="D107" s="165" t="s">
        <v>141</v>
      </c>
      <c r="E107" s="156">
        <v>1036</v>
      </c>
      <c r="F107" s="156" t="s">
        <v>142</v>
      </c>
      <c r="G107" s="156" t="s">
        <v>108</v>
      </c>
      <c r="H107" s="156" t="s">
        <v>143</v>
      </c>
      <c r="I107" s="156">
        <v>1</v>
      </c>
      <c r="J107" s="156" t="s">
        <v>28</v>
      </c>
      <c r="K107" s="156">
        <v>1</v>
      </c>
      <c r="L107" s="161">
        <v>35</v>
      </c>
      <c r="M107" s="156"/>
    </row>
    <row r="108" spans="1:13" s="153" customFormat="1" x14ac:dyDescent="0.2">
      <c r="A108" s="164"/>
      <c r="B108" s="157" t="s">
        <v>1553</v>
      </c>
      <c r="C108" s="157" t="s">
        <v>131</v>
      </c>
      <c r="D108" s="165" t="s">
        <v>144</v>
      </c>
      <c r="E108" s="156">
        <v>1037</v>
      </c>
      <c r="F108" s="156" t="s">
        <v>145</v>
      </c>
      <c r="G108" s="156" t="s">
        <v>108</v>
      </c>
      <c r="H108" s="156" t="s">
        <v>143</v>
      </c>
      <c r="I108" s="156">
        <v>1</v>
      </c>
      <c r="J108" s="156" t="s">
        <v>28</v>
      </c>
      <c r="K108" s="156">
        <v>1</v>
      </c>
      <c r="L108" s="156">
        <v>25</v>
      </c>
      <c r="M108" s="156"/>
    </row>
    <row r="109" spans="1:13" s="153" customFormat="1" x14ac:dyDescent="0.2">
      <c r="A109" s="164" t="s">
        <v>1727</v>
      </c>
      <c r="B109" s="162"/>
      <c r="C109" s="162"/>
      <c r="D109" s="161"/>
      <c r="E109" s="161"/>
      <c r="F109" s="161"/>
      <c r="G109" s="161"/>
      <c r="H109" s="161"/>
      <c r="I109" s="161"/>
      <c r="J109" s="161"/>
      <c r="K109" s="161"/>
      <c r="L109" s="161"/>
      <c r="M109" s="161"/>
    </row>
    <row r="110" spans="1:13" s="153" customFormat="1" x14ac:dyDescent="0.2">
      <c r="A110" s="164"/>
      <c r="B110" s="157" t="s">
        <v>1553</v>
      </c>
      <c r="C110" s="157" t="s">
        <v>131</v>
      </c>
      <c r="D110" s="165" t="s">
        <v>202</v>
      </c>
      <c r="E110" s="156">
        <v>1039</v>
      </c>
      <c r="F110" s="156" t="s">
        <v>203</v>
      </c>
      <c r="G110" s="156" t="s">
        <v>108</v>
      </c>
      <c r="H110" s="156" t="s">
        <v>143</v>
      </c>
      <c r="I110" s="156">
        <v>1</v>
      </c>
      <c r="J110" s="156" t="s">
        <v>28</v>
      </c>
      <c r="K110" s="156">
        <v>1</v>
      </c>
      <c r="L110" s="156">
        <v>10</v>
      </c>
      <c r="M110" s="156"/>
    </row>
    <row r="111" spans="1:13" s="153" customFormat="1" x14ac:dyDescent="0.2">
      <c r="A111" s="164"/>
      <c r="B111" s="157" t="s">
        <v>1553</v>
      </c>
      <c r="C111" s="157" t="s">
        <v>131</v>
      </c>
      <c r="D111" s="165" t="s">
        <v>146</v>
      </c>
      <c r="E111" s="156">
        <v>66</v>
      </c>
      <c r="F111" s="156" t="s">
        <v>147</v>
      </c>
      <c r="G111" s="156" t="s">
        <v>140</v>
      </c>
      <c r="H111" s="156" t="s">
        <v>18</v>
      </c>
      <c r="I111" s="156">
        <v>1</v>
      </c>
      <c r="J111" s="156" t="s">
        <v>22</v>
      </c>
      <c r="K111" s="156">
        <v>1</v>
      </c>
      <c r="L111" s="156">
        <v>2</v>
      </c>
      <c r="M111" s="161" t="s">
        <v>1874</v>
      </c>
    </row>
    <row r="112" spans="1:13" s="153" customFormat="1" x14ac:dyDescent="0.2">
      <c r="A112" s="164"/>
      <c r="B112" s="157" t="s">
        <v>1553</v>
      </c>
      <c r="C112" s="157" t="s">
        <v>131</v>
      </c>
      <c r="D112" s="165" t="s">
        <v>150</v>
      </c>
      <c r="E112" s="156">
        <v>67</v>
      </c>
      <c r="F112" s="156" t="s">
        <v>151</v>
      </c>
      <c r="G112" s="156" t="s">
        <v>140</v>
      </c>
      <c r="H112" s="156" t="s">
        <v>18</v>
      </c>
      <c r="I112" s="156">
        <v>1</v>
      </c>
      <c r="J112" s="156" t="s">
        <v>28</v>
      </c>
      <c r="K112" s="156">
        <v>2</v>
      </c>
      <c r="L112" s="156">
        <v>80</v>
      </c>
      <c r="M112" s="156"/>
    </row>
    <row r="113" spans="1:145" s="153" customFormat="1" ht="31.5" customHeight="1" x14ac:dyDescent="0.2">
      <c r="A113" s="166"/>
      <c r="B113" s="152" t="s">
        <v>1556</v>
      </c>
      <c r="C113" s="152"/>
      <c r="D113" s="152"/>
      <c r="E113" s="152"/>
      <c r="F113" s="152" t="s">
        <v>1557</v>
      </c>
      <c r="G113" s="152" t="s">
        <v>108</v>
      </c>
      <c r="H113" s="152" t="s">
        <v>143</v>
      </c>
      <c r="I113" s="152" t="s">
        <v>175</v>
      </c>
      <c r="J113" s="152"/>
      <c r="K113" s="152"/>
      <c r="L113" s="152"/>
      <c r="M113" s="152"/>
    </row>
    <row r="114" spans="1:145" s="153" customFormat="1" ht="21" customHeight="1" x14ac:dyDescent="0.2">
      <c r="A114" s="164"/>
      <c r="B114" s="152" t="s">
        <v>1556</v>
      </c>
      <c r="C114" s="152" t="s">
        <v>1479</v>
      </c>
      <c r="D114" s="152"/>
      <c r="E114" s="152"/>
      <c r="F114" s="172" t="s">
        <v>1557</v>
      </c>
      <c r="G114" s="152" t="s">
        <v>108</v>
      </c>
      <c r="H114" s="152" t="s">
        <v>143</v>
      </c>
      <c r="I114" s="152">
        <v>1</v>
      </c>
      <c r="J114" s="152"/>
      <c r="K114" s="152"/>
      <c r="L114" s="152"/>
      <c r="M114" s="152"/>
    </row>
    <row r="115" spans="1:145" s="153" customFormat="1" x14ac:dyDescent="0.2">
      <c r="A115" s="164"/>
      <c r="B115" s="157" t="s">
        <v>1556</v>
      </c>
      <c r="C115" s="157" t="s">
        <v>1479</v>
      </c>
      <c r="D115" s="165" t="s">
        <v>1480</v>
      </c>
      <c r="E115" s="156">
        <v>481</v>
      </c>
      <c r="F115" s="156" t="s">
        <v>1481</v>
      </c>
      <c r="G115" s="156" t="s">
        <v>19</v>
      </c>
      <c r="H115" s="156" t="s">
        <v>18</v>
      </c>
      <c r="I115" s="156">
        <v>1</v>
      </c>
      <c r="J115" s="156" t="s">
        <v>22</v>
      </c>
      <c r="K115" s="156">
        <v>1</v>
      </c>
      <c r="L115" s="156">
        <v>2</v>
      </c>
      <c r="M115" s="156">
        <v>1</v>
      </c>
    </row>
    <row r="116" spans="1:145" s="153" customFormat="1" x14ac:dyDescent="0.2">
      <c r="A116" s="164"/>
      <c r="B116" s="157" t="s">
        <v>1556</v>
      </c>
      <c r="C116" s="157" t="s">
        <v>1479</v>
      </c>
      <c r="D116" s="165" t="s">
        <v>1483</v>
      </c>
      <c r="E116" s="156">
        <v>127</v>
      </c>
      <c r="F116" s="156" t="s">
        <v>122</v>
      </c>
      <c r="G116" s="156" t="s">
        <v>19</v>
      </c>
      <c r="H116" s="156" t="s">
        <v>18</v>
      </c>
      <c r="I116" s="156">
        <v>1</v>
      </c>
      <c r="J116" s="156" t="s">
        <v>28</v>
      </c>
      <c r="K116" s="156">
        <v>1</v>
      </c>
      <c r="L116" s="161">
        <v>50</v>
      </c>
      <c r="M116" s="156"/>
    </row>
    <row r="117" spans="1:145" s="154" customFormat="1" x14ac:dyDescent="0.2">
      <c r="A117" s="166"/>
      <c r="B117" s="152" t="s">
        <v>1556</v>
      </c>
      <c r="C117" s="152" t="s">
        <v>224</v>
      </c>
      <c r="D117" s="152"/>
      <c r="E117" s="152"/>
      <c r="F117" s="172" t="s">
        <v>461</v>
      </c>
      <c r="G117" s="152" t="s">
        <v>108</v>
      </c>
      <c r="H117" s="152" t="s">
        <v>143</v>
      </c>
      <c r="I117" s="152">
        <v>1</v>
      </c>
      <c r="J117" s="152"/>
      <c r="K117" s="152"/>
      <c r="L117" s="152"/>
      <c r="M117" s="152"/>
      <c r="N117" s="153"/>
      <c r="O117" s="153"/>
      <c r="P117" s="153"/>
      <c r="Q117" s="153"/>
      <c r="R117" s="153"/>
      <c r="S117" s="153"/>
      <c r="T117" s="153"/>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3"/>
      <c r="BC117" s="153"/>
      <c r="BD117" s="153"/>
      <c r="BE117" s="153"/>
      <c r="BF117" s="153"/>
      <c r="BG117" s="153"/>
      <c r="BH117" s="153"/>
      <c r="BI117" s="153"/>
      <c r="BJ117" s="153"/>
      <c r="BK117" s="153"/>
      <c r="BL117" s="153"/>
      <c r="BM117" s="153"/>
      <c r="BN117" s="153"/>
      <c r="BO117" s="153"/>
      <c r="BP117" s="153"/>
      <c r="BQ117" s="153"/>
      <c r="BR117" s="153"/>
      <c r="BS117" s="153"/>
      <c r="BT117" s="153"/>
      <c r="BU117" s="153"/>
      <c r="BV117" s="153"/>
      <c r="BW117" s="153"/>
      <c r="BX117" s="153"/>
      <c r="BY117" s="153"/>
      <c r="BZ117" s="153"/>
      <c r="CA117" s="153"/>
      <c r="CB117" s="153"/>
      <c r="CC117" s="153"/>
      <c r="CD117" s="153"/>
      <c r="CE117" s="153"/>
      <c r="CF117" s="153"/>
      <c r="CG117" s="153"/>
      <c r="CH117" s="153"/>
      <c r="CI117" s="153"/>
      <c r="CJ117" s="153"/>
      <c r="CK117" s="153"/>
      <c r="CL117" s="153"/>
      <c r="CM117" s="153"/>
      <c r="CN117" s="153"/>
      <c r="CO117" s="153"/>
      <c r="CP117" s="153"/>
      <c r="CQ117" s="153"/>
      <c r="CR117" s="153"/>
      <c r="CS117" s="153"/>
      <c r="CT117" s="153"/>
      <c r="CU117" s="153"/>
      <c r="CV117" s="153"/>
      <c r="CW117" s="153"/>
      <c r="CX117" s="153"/>
      <c r="CY117" s="153"/>
      <c r="CZ117" s="153"/>
      <c r="DA117" s="153"/>
      <c r="DB117" s="153"/>
      <c r="DC117" s="153"/>
      <c r="DD117" s="153"/>
      <c r="DE117" s="153"/>
      <c r="DF117" s="153"/>
      <c r="DG117" s="153"/>
      <c r="DH117" s="153"/>
      <c r="DI117" s="153"/>
      <c r="DJ117" s="153"/>
      <c r="DK117" s="153"/>
      <c r="DL117" s="153"/>
      <c r="DM117" s="153"/>
      <c r="DN117" s="153"/>
      <c r="DO117" s="153"/>
      <c r="DP117" s="153"/>
      <c r="DQ117" s="153"/>
      <c r="DR117" s="153"/>
      <c r="DS117" s="153"/>
      <c r="DT117" s="153"/>
      <c r="DU117" s="153"/>
      <c r="DV117" s="153"/>
      <c r="DW117" s="153"/>
      <c r="DX117" s="153"/>
      <c r="DY117" s="153"/>
      <c r="DZ117" s="153"/>
      <c r="EA117" s="153"/>
      <c r="EB117" s="153"/>
      <c r="EC117" s="153"/>
      <c r="ED117" s="153"/>
      <c r="EE117" s="153"/>
      <c r="EF117" s="153"/>
      <c r="EG117" s="153"/>
      <c r="EH117" s="153"/>
      <c r="EI117" s="153"/>
      <c r="EJ117" s="153"/>
      <c r="EK117" s="153"/>
      <c r="EL117" s="153"/>
      <c r="EM117" s="153"/>
      <c r="EN117" s="153"/>
      <c r="EO117" s="153"/>
    </row>
    <row r="118" spans="1:145" s="153" customFormat="1" x14ac:dyDescent="0.2">
      <c r="A118" s="164"/>
      <c r="B118" s="157" t="s">
        <v>1556</v>
      </c>
      <c r="C118" s="157" t="s">
        <v>224</v>
      </c>
      <c r="D118" s="165" t="s">
        <v>226</v>
      </c>
      <c r="E118" s="156">
        <v>128</v>
      </c>
      <c r="F118" s="156" t="s">
        <v>191</v>
      </c>
      <c r="G118" s="156" t="s">
        <v>19</v>
      </c>
      <c r="H118" s="156" t="s">
        <v>18</v>
      </c>
      <c r="I118" s="156">
        <v>1</v>
      </c>
      <c r="J118" s="156" t="s">
        <v>22</v>
      </c>
      <c r="K118" s="156">
        <v>2</v>
      </c>
      <c r="L118" s="156">
        <v>3</v>
      </c>
      <c r="M118" s="156" t="s">
        <v>1875</v>
      </c>
    </row>
    <row r="119" spans="1:145" s="153" customFormat="1" x14ac:dyDescent="0.2">
      <c r="A119" s="164"/>
      <c r="B119" s="157" t="s">
        <v>1556</v>
      </c>
      <c r="C119" s="157" t="s">
        <v>224</v>
      </c>
      <c r="D119" s="165" t="s">
        <v>228</v>
      </c>
      <c r="E119" s="156">
        <v>127</v>
      </c>
      <c r="F119" s="156" t="s">
        <v>122</v>
      </c>
      <c r="G119" s="156" t="s">
        <v>140</v>
      </c>
      <c r="H119" s="156" t="s">
        <v>18</v>
      </c>
      <c r="I119" s="156">
        <v>1</v>
      </c>
      <c r="J119" s="156" t="s">
        <v>28</v>
      </c>
      <c r="K119" s="156">
        <v>1</v>
      </c>
      <c r="L119" s="161">
        <v>50</v>
      </c>
      <c r="M119" s="156"/>
    </row>
    <row r="120" spans="1:145" s="154" customFormat="1" x14ac:dyDescent="0.2">
      <c r="A120" s="166"/>
      <c r="B120" s="152" t="s">
        <v>1556</v>
      </c>
      <c r="C120" s="152" t="s">
        <v>224</v>
      </c>
      <c r="D120" s="152"/>
      <c r="E120" s="152"/>
      <c r="F120" s="152" t="s">
        <v>1567</v>
      </c>
      <c r="G120" s="152" t="s">
        <v>108</v>
      </c>
      <c r="H120" s="152" t="s">
        <v>143</v>
      </c>
      <c r="I120" s="152">
        <v>1</v>
      </c>
      <c r="J120" s="152"/>
      <c r="K120" s="152"/>
      <c r="L120" s="152"/>
      <c r="M120" s="152"/>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153"/>
      <c r="AR120" s="153"/>
      <c r="AS120" s="153"/>
      <c r="AT120" s="153"/>
      <c r="AU120" s="153"/>
      <c r="AV120" s="153"/>
      <c r="AW120" s="153"/>
      <c r="AX120" s="153"/>
      <c r="AY120" s="153"/>
      <c r="AZ120" s="153"/>
      <c r="BA120" s="153"/>
      <c r="BB120" s="153"/>
      <c r="BC120" s="153"/>
      <c r="BD120" s="153"/>
      <c r="BE120" s="153"/>
      <c r="BF120" s="153"/>
      <c r="BG120" s="153"/>
      <c r="BH120" s="153"/>
      <c r="BI120" s="153"/>
      <c r="BJ120" s="153"/>
      <c r="BK120" s="153"/>
      <c r="BL120" s="153"/>
      <c r="BM120" s="153"/>
      <c r="BN120" s="153"/>
      <c r="BO120" s="153"/>
      <c r="BP120" s="153"/>
      <c r="BQ120" s="153"/>
      <c r="BR120" s="153"/>
      <c r="BS120" s="153"/>
      <c r="BT120" s="153"/>
      <c r="BU120" s="153"/>
      <c r="BV120" s="153"/>
      <c r="BW120" s="153"/>
      <c r="BX120" s="153"/>
      <c r="BY120" s="153"/>
      <c r="BZ120" s="153"/>
      <c r="CA120" s="153"/>
      <c r="CB120" s="153"/>
      <c r="CC120" s="153"/>
      <c r="CD120" s="153"/>
      <c r="CE120" s="153"/>
      <c r="CF120" s="153"/>
      <c r="CG120" s="153"/>
      <c r="CH120" s="153"/>
      <c r="CI120" s="153"/>
      <c r="CJ120" s="153"/>
      <c r="CK120" s="153"/>
      <c r="CL120" s="153"/>
      <c r="CM120" s="153"/>
      <c r="CN120" s="153"/>
      <c r="CO120" s="153"/>
      <c r="CP120" s="153"/>
      <c r="CQ120" s="153"/>
      <c r="CR120" s="153"/>
      <c r="CS120" s="153"/>
      <c r="CT120" s="153"/>
      <c r="CU120" s="153"/>
      <c r="CV120" s="153"/>
      <c r="CW120" s="153"/>
      <c r="CX120" s="153"/>
      <c r="CY120" s="153"/>
      <c r="CZ120" s="153"/>
      <c r="DA120" s="153"/>
      <c r="DB120" s="153"/>
      <c r="DC120" s="153"/>
      <c r="DD120" s="153"/>
      <c r="DE120" s="153"/>
      <c r="DF120" s="153"/>
      <c r="DG120" s="153"/>
      <c r="DH120" s="153"/>
      <c r="DI120" s="153"/>
      <c r="DJ120" s="153"/>
      <c r="DK120" s="153"/>
      <c r="DL120" s="153"/>
      <c r="DM120" s="153"/>
      <c r="DN120" s="153"/>
      <c r="DO120" s="153"/>
      <c r="DP120" s="153"/>
      <c r="DQ120" s="153"/>
      <c r="DR120" s="153"/>
      <c r="DS120" s="153"/>
      <c r="DT120" s="153"/>
      <c r="DU120" s="153"/>
      <c r="DV120" s="153"/>
      <c r="DW120" s="153"/>
      <c r="DX120" s="153"/>
      <c r="DY120" s="153"/>
      <c r="DZ120" s="153"/>
      <c r="EA120" s="153"/>
      <c r="EB120" s="153"/>
      <c r="EC120" s="153"/>
      <c r="ED120" s="153"/>
      <c r="EE120" s="153"/>
      <c r="EF120" s="153"/>
      <c r="EG120" s="153"/>
      <c r="EH120" s="153"/>
      <c r="EI120" s="153"/>
      <c r="EJ120" s="153"/>
      <c r="EK120" s="153"/>
      <c r="EL120" s="153"/>
      <c r="EM120" s="153"/>
      <c r="EN120" s="153"/>
      <c r="EO120" s="153"/>
    </row>
    <row r="121" spans="1:145" s="153" customFormat="1" x14ac:dyDescent="0.2">
      <c r="A121" s="164"/>
      <c r="B121" s="157" t="s">
        <v>1556</v>
      </c>
      <c r="C121" s="157" t="s">
        <v>224</v>
      </c>
      <c r="D121" s="165" t="s">
        <v>226</v>
      </c>
      <c r="E121" s="156">
        <v>128</v>
      </c>
      <c r="F121" s="156" t="s">
        <v>191</v>
      </c>
      <c r="G121" s="156" t="s">
        <v>19</v>
      </c>
      <c r="H121" s="156" t="s">
        <v>18</v>
      </c>
      <c r="I121" s="156">
        <v>1</v>
      </c>
      <c r="J121" s="156" t="s">
        <v>22</v>
      </c>
      <c r="K121" s="156">
        <v>2</v>
      </c>
      <c r="L121" s="156">
        <v>3</v>
      </c>
      <c r="M121" s="156" t="s">
        <v>1876</v>
      </c>
    </row>
    <row r="122" spans="1:145" s="153" customFormat="1" x14ac:dyDescent="0.2">
      <c r="A122" s="164"/>
      <c r="B122" s="157" t="s">
        <v>1556</v>
      </c>
      <c r="C122" s="157" t="s">
        <v>224</v>
      </c>
      <c r="D122" s="165" t="s">
        <v>228</v>
      </c>
      <c r="E122" s="156">
        <v>127</v>
      </c>
      <c r="F122" s="156" t="s">
        <v>122</v>
      </c>
      <c r="G122" s="156" t="s">
        <v>140</v>
      </c>
      <c r="H122" s="156" t="s">
        <v>18</v>
      </c>
      <c r="I122" s="156">
        <v>1</v>
      </c>
      <c r="J122" s="156" t="s">
        <v>28</v>
      </c>
      <c r="K122" s="156">
        <v>1</v>
      </c>
      <c r="L122" s="161">
        <v>50</v>
      </c>
      <c r="M122" s="156"/>
    </row>
    <row r="123" spans="1:145" s="154" customFormat="1" x14ac:dyDescent="0.2">
      <c r="A123" s="166" t="s">
        <v>1727</v>
      </c>
      <c r="B123" s="172"/>
      <c r="C123" s="172"/>
      <c r="D123" s="172"/>
      <c r="E123" s="172"/>
      <c r="F123" s="172"/>
      <c r="G123" s="172"/>
      <c r="H123" s="172"/>
      <c r="I123" s="172"/>
      <c r="J123" s="172"/>
      <c r="K123" s="172"/>
      <c r="L123" s="172"/>
      <c r="M123" s="172"/>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3"/>
      <c r="AN123" s="153"/>
      <c r="AO123" s="153"/>
      <c r="AP123" s="153"/>
      <c r="AQ123" s="153"/>
      <c r="AR123" s="153"/>
      <c r="AS123" s="153"/>
      <c r="AT123" s="153"/>
      <c r="AU123" s="153"/>
      <c r="AV123" s="153"/>
      <c r="AW123" s="153"/>
      <c r="AX123" s="153"/>
      <c r="AY123" s="153"/>
      <c r="AZ123" s="153"/>
      <c r="BA123" s="153"/>
      <c r="BB123" s="153"/>
      <c r="BC123" s="153"/>
      <c r="BD123" s="153"/>
      <c r="BE123" s="153"/>
      <c r="BF123" s="153"/>
      <c r="BG123" s="153"/>
      <c r="BH123" s="153"/>
      <c r="BI123" s="153"/>
      <c r="BJ123" s="153"/>
      <c r="BK123" s="153"/>
      <c r="BL123" s="153"/>
      <c r="BM123" s="153"/>
      <c r="BN123" s="153"/>
      <c r="BO123" s="153"/>
      <c r="BP123" s="153"/>
      <c r="BQ123" s="153"/>
      <c r="BR123" s="153"/>
      <c r="BS123" s="153"/>
      <c r="BT123" s="153"/>
      <c r="BU123" s="153"/>
      <c r="BV123" s="153"/>
      <c r="BW123" s="153"/>
      <c r="BX123" s="153"/>
      <c r="BY123" s="153"/>
      <c r="BZ123" s="153"/>
      <c r="CA123" s="153"/>
      <c r="CB123" s="153"/>
      <c r="CC123" s="153"/>
      <c r="CD123" s="153"/>
      <c r="CE123" s="153"/>
      <c r="CF123" s="153"/>
      <c r="CG123" s="153"/>
      <c r="CH123" s="153"/>
      <c r="CI123" s="153"/>
      <c r="CJ123" s="153"/>
      <c r="CK123" s="153"/>
      <c r="CL123" s="153"/>
      <c r="CM123" s="153"/>
      <c r="CN123" s="153"/>
      <c r="CO123" s="153"/>
      <c r="CP123" s="153"/>
      <c r="CQ123" s="153"/>
      <c r="CR123" s="153"/>
      <c r="CS123" s="153"/>
      <c r="CT123" s="153"/>
      <c r="CU123" s="153"/>
      <c r="CV123" s="153"/>
      <c r="CW123" s="153"/>
      <c r="CX123" s="153"/>
      <c r="CY123" s="153"/>
      <c r="CZ123" s="153"/>
      <c r="DA123" s="153"/>
      <c r="DB123" s="153"/>
      <c r="DC123" s="153"/>
      <c r="DD123" s="153"/>
      <c r="DE123" s="153"/>
      <c r="DF123" s="153"/>
      <c r="DG123" s="153"/>
      <c r="DH123" s="153"/>
      <c r="DI123" s="153"/>
      <c r="DJ123" s="153"/>
      <c r="DK123" s="153"/>
      <c r="DL123" s="153"/>
      <c r="DM123" s="153"/>
      <c r="DN123" s="153"/>
      <c r="DO123" s="153"/>
      <c r="DP123" s="153"/>
      <c r="DQ123" s="153"/>
      <c r="DR123" s="153"/>
      <c r="DS123" s="153"/>
      <c r="DT123" s="153"/>
      <c r="DU123" s="153"/>
      <c r="DV123" s="153"/>
      <c r="DW123" s="153"/>
      <c r="DX123" s="153"/>
      <c r="DY123" s="153"/>
      <c r="DZ123" s="153"/>
      <c r="EA123" s="153"/>
      <c r="EB123" s="153"/>
      <c r="EC123" s="153"/>
      <c r="ED123" s="153"/>
      <c r="EE123" s="153"/>
      <c r="EF123" s="153"/>
      <c r="EG123" s="153"/>
      <c r="EH123" s="153"/>
      <c r="EI123" s="153"/>
      <c r="EJ123" s="153"/>
      <c r="EK123" s="153"/>
      <c r="EL123" s="153"/>
      <c r="EM123" s="153"/>
      <c r="EN123" s="153"/>
      <c r="EO123" s="153"/>
    </row>
    <row r="124" spans="1:145" s="153" customFormat="1" x14ac:dyDescent="0.2">
      <c r="A124" s="166" t="s">
        <v>1727</v>
      </c>
      <c r="B124" s="162"/>
      <c r="C124" s="162"/>
      <c r="D124" s="161"/>
      <c r="E124" s="161"/>
      <c r="F124" s="161"/>
      <c r="G124" s="161"/>
      <c r="H124" s="161"/>
      <c r="I124" s="161"/>
      <c r="J124" s="161"/>
      <c r="K124" s="161"/>
      <c r="L124" s="161"/>
      <c r="M124" s="161"/>
    </row>
    <row r="125" spans="1:145" s="153" customFormat="1" x14ac:dyDescent="0.2">
      <c r="A125" s="166" t="s">
        <v>1727</v>
      </c>
      <c r="B125" s="162"/>
      <c r="C125" s="162"/>
      <c r="D125" s="161"/>
      <c r="E125" s="161"/>
      <c r="F125" s="161"/>
      <c r="G125" s="161"/>
      <c r="H125" s="161"/>
      <c r="I125" s="161"/>
      <c r="J125" s="161"/>
      <c r="K125" s="161"/>
      <c r="L125" s="161"/>
      <c r="M125" s="161"/>
    </row>
    <row r="126" spans="1:145" s="153" customFormat="1" ht="20.399999999999999" x14ac:dyDescent="0.2">
      <c r="A126" s="166" t="s">
        <v>1858</v>
      </c>
      <c r="B126" s="162" t="s">
        <v>1556</v>
      </c>
      <c r="C126" s="172" t="s">
        <v>224</v>
      </c>
      <c r="D126" s="172"/>
      <c r="E126" s="172"/>
      <c r="F126" s="172" t="s">
        <v>1877</v>
      </c>
      <c r="G126" s="172" t="s">
        <v>108</v>
      </c>
      <c r="H126" s="172" t="s">
        <v>143</v>
      </c>
      <c r="I126" s="172">
        <v>1</v>
      </c>
      <c r="J126" s="172"/>
      <c r="K126" s="172"/>
      <c r="L126" s="172"/>
      <c r="M126" s="172"/>
    </row>
    <row r="127" spans="1:145" s="153" customFormat="1" x14ac:dyDescent="0.2">
      <c r="A127" s="166" t="s">
        <v>1858</v>
      </c>
      <c r="B127" s="162" t="s">
        <v>1556</v>
      </c>
      <c r="C127" s="162" t="s">
        <v>224</v>
      </c>
      <c r="D127" s="161" t="s">
        <v>226</v>
      </c>
      <c r="E127" s="161">
        <v>128</v>
      </c>
      <c r="F127" s="161" t="s">
        <v>191</v>
      </c>
      <c r="G127" s="161" t="s">
        <v>19</v>
      </c>
      <c r="H127" s="161" t="s">
        <v>18</v>
      </c>
      <c r="I127" s="161">
        <v>1</v>
      </c>
      <c r="J127" s="161" t="s">
        <v>22</v>
      </c>
      <c r="K127" s="161">
        <v>2</v>
      </c>
      <c r="L127" s="161">
        <v>3</v>
      </c>
      <c r="M127" s="161" t="s">
        <v>1879</v>
      </c>
    </row>
    <row r="128" spans="1:145" s="153" customFormat="1" x14ac:dyDescent="0.2">
      <c r="A128" s="166" t="s">
        <v>1858</v>
      </c>
      <c r="B128" s="162" t="s">
        <v>1556</v>
      </c>
      <c r="C128" s="162" t="s">
        <v>224</v>
      </c>
      <c r="D128" s="161" t="s">
        <v>228</v>
      </c>
      <c r="E128" s="161">
        <v>127</v>
      </c>
      <c r="F128" s="161" t="s">
        <v>122</v>
      </c>
      <c r="G128" s="161" t="s">
        <v>140</v>
      </c>
      <c r="H128" s="161" t="s">
        <v>18</v>
      </c>
      <c r="I128" s="161">
        <v>1</v>
      </c>
      <c r="J128" s="161" t="s">
        <v>28</v>
      </c>
      <c r="K128" s="161">
        <v>1</v>
      </c>
      <c r="L128" s="161">
        <v>50</v>
      </c>
      <c r="M128" s="161"/>
    </row>
    <row r="129" spans="1:145" s="154" customFormat="1" x14ac:dyDescent="0.2">
      <c r="A129" s="166" t="s">
        <v>1880</v>
      </c>
      <c r="B129" s="152" t="s">
        <v>1556</v>
      </c>
      <c r="C129" s="152" t="s">
        <v>224</v>
      </c>
      <c r="D129" s="152"/>
      <c r="E129" s="152"/>
      <c r="F129" s="152" t="s">
        <v>1881</v>
      </c>
      <c r="G129" s="152" t="s">
        <v>108</v>
      </c>
      <c r="H129" s="152" t="s">
        <v>143</v>
      </c>
      <c r="I129" s="152">
        <v>1</v>
      </c>
      <c r="J129" s="152"/>
      <c r="K129" s="152"/>
      <c r="L129" s="152"/>
      <c r="M129" s="152"/>
      <c r="N129" s="153"/>
      <c r="O129" s="153"/>
      <c r="P129" s="153"/>
      <c r="Q129" s="153"/>
      <c r="R129" s="153"/>
      <c r="S129" s="153"/>
      <c r="T129" s="153"/>
      <c r="U129" s="153"/>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153"/>
      <c r="BB129" s="153"/>
      <c r="BC129" s="153"/>
      <c r="BD129" s="153"/>
      <c r="BE129" s="153"/>
      <c r="BF129" s="153"/>
      <c r="BG129" s="153"/>
      <c r="BH129" s="153"/>
      <c r="BI129" s="153"/>
      <c r="BJ129" s="153"/>
      <c r="BK129" s="153"/>
      <c r="BL129" s="153"/>
      <c r="BM129" s="153"/>
      <c r="BN129" s="153"/>
      <c r="BO129" s="153"/>
      <c r="BP129" s="153"/>
      <c r="BQ129" s="153"/>
      <c r="BR129" s="153"/>
      <c r="BS129" s="153"/>
      <c r="BT129" s="153"/>
      <c r="BU129" s="153"/>
      <c r="BV129" s="153"/>
      <c r="BW129" s="153"/>
      <c r="BX129" s="153"/>
      <c r="BY129" s="153"/>
      <c r="BZ129" s="153"/>
      <c r="CA129" s="153"/>
      <c r="CB129" s="153"/>
      <c r="CC129" s="153"/>
      <c r="CD129" s="153"/>
      <c r="CE129" s="153"/>
      <c r="CF129" s="153"/>
      <c r="CG129" s="153"/>
      <c r="CH129" s="153"/>
      <c r="CI129" s="153"/>
      <c r="CJ129" s="153"/>
      <c r="CK129" s="153"/>
      <c r="CL129" s="153"/>
      <c r="CM129" s="153"/>
      <c r="CN129" s="153"/>
      <c r="CO129" s="153"/>
      <c r="CP129" s="153"/>
      <c r="CQ129" s="153"/>
      <c r="CR129" s="153"/>
      <c r="CS129" s="153"/>
      <c r="CT129" s="153"/>
      <c r="CU129" s="153"/>
      <c r="CV129" s="153"/>
      <c r="CW129" s="153"/>
      <c r="CX129" s="153"/>
      <c r="CY129" s="153"/>
      <c r="CZ129" s="153"/>
      <c r="DA129" s="153"/>
      <c r="DB129" s="153"/>
      <c r="DC129" s="153"/>
      <c r="DD129" s="153"/>
      <c r="DE129" s="153"/>
      <c r="DF129" s="153"/>
      <c r="DG129" s="153"/>
      <c r="DH129" s="153"/>
      <c r="DI129" s="153"/>
      <c r="DJ129" s="153"/>
      <c r="DK129" s="153"/>
      <c r="DL129" s="153"/>
      <c r="DM129" s="153"/>
      <c r="DN129" s="153"/>
      <c r="DO129" s="153"/>
      <c r="DP129" s="153"/>
      <c r="DQ129" s="153"/>
      <c r="DR129" s="153"/>
      <c r="DS129" s="153"/>
      <c r="DT129" s="153"/>
      <c r="DU129" s="153"/>
      <c r="DV129" s="153"/>
      <c r="DW129" s="153"/>
      <c r="DX129" s="153"/>
      <c r="DY129" s="153"/>
      <c r="DZ129" s="153"/>
      <c r="EA129" s="153"/>
      <c r="EB129" s="153"/>
      <c r="EC129" s="153"/>
      <c r="ED129" s="153"/>
      <c r="EE129" s="153"/>
      <c r="EF129" s="153"/>
      <c r="EG129" s="153"/>
      <c r="EH129" s="153"/>
      <c r="EI129" s="153"/>
      <c r="EJ129" s="153"/>
      <c r="EK129" s="153"/>
      <c r="EL129" s="153"/>
      <c r="EM129" s="153"/>
      <c r="EN129" s="153"/>
      <c r="EO129" s="153"/>
    </row>
    <row r="130" spans="1:145" s="153" customFormat="1" x14ac:dyDescent="0.2">
      <c r="A130" s="164" t="s">
        <v>1880</v>
      </c>
      <c r="B130" s="157" t="s">
        <v>1556</v>
      </c>
      <c r="C130" s="157" t="s">
        <v>224</v>
      </c>
      <c r="D130" s="165" t="s">
        <v>226</v>
      </c>
      <c r="E130" s="156">
        <v>128</v>
      </c>
      <c r="F130" s="156" t="s">
        <v>191</v>
      </c>
      <c r="G130" s="156" t="s">
        <v>19</v>
      </c>
      <c r="H130" s="156" t="s">
        <v>18</v>
      </c>
      <c r="I130" s="156">
        <v>1</v>
      </c>
      <c r="J130" s="156" t="s">
        <v>22</v>
      </c>
      <c r="K130" s="156">
        <v>2</v>
      </c>
      <c r="L130" s="156">
        <v>3</v>
      </c>
      <c r="M130" s="161" t="s">
        <v>1882</v>
      </c>
    </row>
    <row r="131" spans="1:145" s="153" customFormat="1" x14ac:dyDescent="0.2">
      <c r="A131" s="164" t="s">
        <v>1880</v>
      </c>
      <c r="B131" s="157" t="s">
        <v>1556</v>
      </c>
      <c r="C131" s="157" t="s">
        <v>224</v>
      </c>
      <c r="D131" s="165" t="s">
        <v>228</v>
      </c>
      <c r="E131" s="156">
        <v>127</v>
      </c>
      <c r="F131" s="156" t="s">
        <v>122</v>
      </c>
      <c r="G131" s="156" t="s">
        <v>140</v>
      </c>
      <c r="H131" s="156" t="s">
        <v>18</v>
      </c>
      <c r="I131" s="156">
        <v>1</v>
      </c>
      <c r="J131" s="156" t="s">
        <v>28</v>
      </c>
      <c r="K131" s="156">
        <v>1</v>
      </c>
      <c r="L131" s="161">
        <v>50</v>
      </c>
      <c r="M131" s="156"/>
    </row>
    <row r="132" spans="1:145" s="153" customFormat="1" x14ac:dyDescent="0.2">
      <c r="A132" s="164" t="s">
        <v>1858</v>
      </c>
      <c r="B132" s="162" t="s">
        <v>1556</v>
      </c>
      <c r="C132" s="172" t="s">
        <v>224</v>
      </c>
      <c r="D132" s="172"/>
      <c r="E132" s="172"/>
      <c r="F132" s="172" t="s">
        <v>1883</v>
      </c>
      <c r="G132" s="172" t="s">
        <v>108</v>
      </c>
      <c r="H132" s="172" t="s">
        <v>143</v>
      </c>
      <c r="I132" s="172">
        <v>1</v>
      </c>
      <c r="J132" s="172"/>
      <c r="K132" s="172"/>
      <c r="L132" s="172"/>
      <c r="M132" s="172"/>
    </row>
    <row r="133" spans="1:145" s="153" customFormat="1" x14ac:dyDescent="0.2">
      <c r="A133" s="164" t="s">
        <v>1858</v>
      </c>
      <c r="B133" s="162" t="s">
        <v>1556</v>
      </c>
      <c r="C133" s="162" t="s">
        <v>224</v>
      </c>
      <c r="D133" s="161" t="s">
        <v>226</v>
      </c>
      <c r="E133" s="161">
        <v>128</v>
      </c>
      <c r="F133" s="161" t="s">
        <v>191</v>
      </c>
      <c r="G133" s="161" t="s">
        <v>19</v>
      </c>
      <c r="H133" s="161" t="s">
        <v>18</v>
      </c>
      <c r="I133" s="161">
        <v>1</v>
      </c>
      <c r="J133" s="161" t="s">
        <v>22</v>
      </c>
      <c r="K133" s="161">
        <v>2</v>
      </c>
      <c r="L133" s="161">
        <v>3</v>
      </c>
      <c r="M133" s="161" t="s">
        <v>1884</v>
      </c>
    </row>
    <row r="134" spans="1:145" s="153" customFormat="1" x14ac:dyDescent="0.2">
      <c r="A134" s="164" t="s">
        <v>1858</v>
      </c>
      <c r="B134" s="162" t="s">
        <v>1556</v>
      </c>
      <c r="C134" s="162" t="s">
        <v>224</v>
      </c>
      <c r="D134" s="161" t="s">
        <v>228</v>
      </c>
      <c r="E134" s="161">
        <v>127</v>
      </c>
      <c r="F134" s="161" t="s">
        <v>122</v>
      </c>
      <c r="G134" s="161" t="s">
        <v>140</v>
      </c>
      <c r="H134" s="161" t="s">
        <v>18</v>
      </c>
      <c r="I134" s="161">
        <v>1</v>
      </c>
      <c r="J134" s="161" t="s">
        <v>28</v>
      </c>
      <c r="K134" s="161">
        <v>1</v>
      </c>
      <c r="L134" s="161">
        <v>50</v>
      </c>
      <c r="M134" s="161"/>
    </row>
    <row r="135" spans="1:145" s="153" customFormat="1" x14ac:dyDescent="0.2">
      <c r="A135" s="164" t="s">
        <v>1858</v>
      </c>
      <c r="B135" s="162" t="s">
        <v>1556</v>
      </c>
      <c r="C135" s="172" t="s">
        <v>224</v>
      </c>
      <c r="D135" s="172"/>
      <c r="E135" s="172"/>
      <c r="F135" s="172" t="s">
        <v>1592</v>
      </c>
      <c r="G135" s="172" t="s">
        <v>108</v>
      </c>
      <c r="H135" s="172" t="s">
        <v>143</v>
      </c>
      <c r="I135" s="172">
        <v>1</v>
      </c>
      <c r="J135" s="172"/>
      <c r="K135" s="172"/>
      <c r="L135" s="172"/>
      <c r="M135" s="172"/>
    </row>
    <row r="136" spans="1:145" s="153" customFormat="1" x14ac:dyDescent="0.2">
      <c r="A136" s="164" t="s">
        <v>1858</v>
      </c>
      <c r="B136" s="162" t="s">
        <v>1556</v>
      </c>
      <c r="C136" s="162" t="s">
        <v>224</v>
      </c>
      <c r="D136" s="161" t="s">
        <v>226</v>
      </c>
      <c r="E136" s="161">
        <v>128</v>
      </c>
      <c r="F136" s="161" t="s">
        <v>191</v>
      </c>
      <c r="G136" s="161" t="s">
        <v>19</v>
      </c>
      <c r="H136" s="161" t="s">
        <v>18</v>
      </c>
      <c r="I136" s="161">
        <v>1</v>
      </c>
      <c r="J136" s="161" t="s">
        <v>22</v>
      </c>
      <c r="K136" s="161">
        <v>2</v>
      </c>
      <c r="L136" s="161">
        <v>3</v>
      </c>
      <c r="M136" s="161" t="s">
        <v>1885</v>
      </c>
    </row>
    <row r="137" spans="1:145" s="153" customFormat="1" x14ac:dyDescent="0.2">
      <c r="A137" s="164" t="s">
        <v>1858</v>
      </c>
      <c r="B137" s="162" t="s">
        <v>1556</v>
      </c>
      <c r="C137" s="162" t="s">
        <v>224</v>
      </c>
      <c r="D137" s="161" t="s">
        <v>228</v>
      </c>
      <c r="E137" s="161">
        <v>127</v>
      </c>
      <c r="F137" s="161" t="s">
        <v>122</v>
      </c>
      <c r="G137" s="161" t="s">
        <v>140</v>
      </c>
      <c r="H137" s="161" t="s">
        <v>18</v>
      </c>
      <c r="I137" s="161">
        <v>1</v>
      </c>
      <c r="J137" s="161" t="s">
        <v>28</v>
      </c>
      <c r="K137" s="161">
        <v>1</v>
      </c>
      <c r="L137" s="161">
        <v>50</v>
      </c>
      <c r="M137" s="161"/>
    </row>
    <row r="138" spans="1:145" s="153" customFormat="1" ht="30.6" x14ac:dyDescent="0.2">
      <c r="A138" s="164" t="s">
        <v>1858</v>
      </c>
      <c r="B138" s="162" t="s">
        <v>1556</v>
      </c>
      <c r="C138" s="172" t="s">
        <v>224</v>
      </c>
      <c r="D138" s="172"/>
      <c r="E138" s="172"/>
      <c r="F138" s="172" t="s">
        <v>1886</v>
      </c>
      <c r="G138" s="172" t="s">
        <v>108</v>
      </c>
      <c r="H138" s="172" t="s">
        <v>143</v>
      </c>
      <c r="I138" s="172">
        <v>1</v>
      </c>
      <c r="J138" s="172"/>
      <c r="K138" s="172"/>
      <c r="L138" s="172"/>
      <c r="M138" s="172"/>
    </row>
    <row r="139" spans="1:145" s="153" customFormat="1" x14ac:dyDescent="0.2">
      <c r="A139" s="164" t="s">
        <v>1858</v>
      </c>
      <c r="B139" s="162" t="s">
        <v>1556</v>
      </c>
      <c r="C139" s="162" t="s">
        <v>224</v>
      </c>
      <c r="D139" s="161" t="s">
        <v>226</v>
      </c>
      <c r="E139" s="161">
        <v>128</v>
      </c>
      <c r="F139" s="161" t="s">
        <v>191</v>
      </c>
      <c r="G139" s="161" t="s">
        <v>19</v>
      </c>
      <c r="H139" s="161" t="s">
        <v>18</v>
      </c>
      <c r="I139" s="161">
        <v>1</v>
      </c>
      <c r="J139" s="161" t="s">
        <v>22</v>
      </c>
      <c r="K139" s="161">
        <v>2</v>
      </c>
      <c r="L139" s="161">
        <v>3</v>
      </c>
      <c r="M139" s="161" t="s">
        <v>1887</v>
      </c>
    </row>
    <row r="140" spans="1:145" s="153" customFormat="1" x14ac:dyDescent="0.2">
      <c r="A140" s="164" t="s">
        <v>1858</v>
      </c>
      <c r="B140" s="162" t="s">
        <v>1556</v>
      </c>
      <c r="C140" s="162" t="s">
        <v>224</v>
      </c>
      <c r="D140" s="161" t="s">
        <v>228</v>
      </c>
      <c r="E140" s="161">
        <v>127</v>
      </c>
      <c r="F140" s="161" t="s">
        <v>122</v>
      </c>
      <c r="G140" s="161" t="s">
        <v>140</v>
      </c>
      <c r="H140" s="161" t="s">
        <v>18</v>
      </c>
      <c r="I140" s="161">
        <v>1</v>
      </c>
      <c r="J140" s="161" t="s">
        <v>28</v>
      </c>
      <c r="K140" s="161">
        <v>1</v>
      </c>
      <c r="L140" s="161">
        <v>50</v>
      </c>
      <c r="M140" s="161"/>
    </row>
    <row r="141" spans="1:145" s="154" customFormat="1" x14ac:dyDescent="0.2">
      <c r="A141" s="166"/>
      <c r="B141" s="152" t="s">
        <v>1556</v>
      </c>
      <c r="C141" s="152" t="s">
        <v>443</v>
      </c>
      <c r="D141" s="152"/>
      <c r="E141" s="152"/>
      <c r="F141" s="152" t="s">
        <v>1888</v>
      </c>
      <c r="G141" s="152" t="s">
        <v>108</v>
      </c>
      <c r="H141" s="152" t="s">
        <v>143</v>
      </c>
      <c r="I141" s="152">
        <v>1</v>
      </c>
      <c r="J141" s="152"/>
      <c r="K141" s="152"/>
      <c r="L141" s="152"/>
      <c r="M141" s="152"/>
      <c r="N141" s="153"/>
      <c r="O141" s="153"/>
      <c r="P141" s="153"/>
      <c r="Q141" s="153"/>
      <c r="R141" s="153"/>
      <c r="S141" s="153"/>
      <c r="T141" s="153"/>
      <c r="U141" s="153"/>
      <c r="V141" s="153"/>
      <c r="W141" s="153"/>
      <c r="X141" s="153"/>
      <c r="Y141" s="153"/>
      <c r="Z141" s="153"/>
      <c r="AA141" s="153"/>
      <c r="AB141" s="153"/>
      <c r="AC141" s="153"/>
      <c r="AD141" s="153"/>
      <c r="AE141" s="153"/>
      <c r="AF141" s="153"/>
      <c r="AG141" s="153"/>
      <c r="AH141" s="153"/>
      <c r="AI141" s="153"/>
      <c r="AJ141" s="153"/>
      <c r="AK141" s="153"/>
      <c r="AL141" s="153"/>
      <c r="AM141" s="153"/>
      <c r="AN141" s="153"/>
      <c r="AO141" s="153"/>
      <c r="AP141" s="153"/>
      <c r="AQ141" s="153"/>
      <c r="AR141" s="153"/>
      <c r="AS141" s="153"/>
      <c r="AT141" s="153"/>
      <c r="AU141" s="153"/>
      <c r="AV141" s="153"/>
      <c r="AW141" s="153"/>
      <c r="AX141" s="153"/>
      <c r="AY141" s="153"/>
      <c r="AZ141" s="153"/>
      <c r="BA141" s="153"/>
      <c r="BB141" s="153"/>
      <c r="BC141" s="153"/>
      <c r="BD141" s="153"/>
      <c r="BE141" s="153"/>
      <c r="BF141" s="153"/>
      <c r="BG141" s="153"/>
      <c r="BH141" s="153"/>
      <c r="BI141" s="153"/>
      <c r="BJ141" s="153"/>
      <c r="BK141" s="153"/>
      <c r="BL141" s="153"/>
      <c r="BM141" s="153"/>
      <c r="BN141" s="153"/>
      <c r="BO141" s="153"/>
      <c r="BP141" s="153"/>
      <c r="BQ141" s="153"/>
      <c r="BR141" s="153"/>
      <c r="BS141" s="153"/>
      <c r="BT141" s="153"/>
      <c r="BU141" s="153"/>
      <c r="BV141" s="153"/>
      <c r="BW141" s="153"/>
      <c r="BX141" s="153"/>
      <c r="BY141" s="153"/>
      <c r="BZ141" s="153"/>
      <c r="CA141" s="153"/>
      <c r="CB141" s="153"/>
      <c r="CC141" s="153"/>
      <c r="CD141" s="153"/>
      <c r="CE141" s="153"/>
      <c r="CF141" s="153"/>
      <c r="CG141" s="153"/>
      <c r="CH141" s="153"/>
      <c r="CI141" s="153"/>
      <c r="CJ141" s="153"/>
      <c r="CK141" s="153"/>
      <c r="CL141" s="153"/>
      <c r="CM141" s="153"/>
      <c r="CN141" s="153"/>
      <c r="CO141" s="153"/>
      <c r="CP141" s="153"/>
      <c r="CQ141" s="153"/>
      <c r="CR141" s="153"/>
      <c r="CS141" s="153"/>
      <c r="CT141" s="153"/>
      <c r="CU141" s="153"/>
      <c r="CV141" s="153"/>
      <c r="CW141" s="153"/>
      <c r="CX141" s="153"/>
      <c r="CY141" s="153"/>
      <c r="CZ141" s="153"/>
      <c r="DA141" s="153"/>
      <c r="DB141" s="153"/>
      <c r="DC141" s="153"/>
      <c r="DD141" s="153"/>
      <c r="DE141" s="153"/>
      <c r="DF141" s="153"/>
      <c r="DG141" s="153"/>
      <c r="DH141" s="153"/>
      <c r="DI141" s="153"/>
      <c r="DJ141" s="153"/>
      <c r="DK141" s="153"/>
      <c r="DL141" s="153"/>
      <c r="DM141" s="153"/>
      <c r="DN141" s="153"/>
      <c r="DO141" s="153"/>
      <c r="DP141" s="153"/>
      <c r="DQ141" s="153"/>
      <c r="DR141" s="153"/>
      <c r="DS141" s="153"/>
      <c r="DT141" s="153"/>
      <c r="DU141" s="153"/>
      <c r="DV141" s="153"/>
      <c r="DW141" s="153"/>
      <c r="DX141" s="153"/>
      <c r="DY141" s="153"/>
      <c r="DZ141" s="153"/>
      <c r="EA141" s="153"/>
      <c r="EB141" s="153"/>
      <c r="EC141" s="153"/>
      <c r="ED141" s="153"/>
      <c r="EE141" s="153"/>
      <c r="EF141" s="153"/>
      <c r="EG141" s="153"/>
      <c r="EH141" s="153"/>
      <c r="EI141" s="153"/>
      <c r="EJ141" s="153"/>
      <c r="EK141" s="153"/>
      <c r="EL141" s="153"/>
      <c r="EM141" s="153"/>
      <c r="EN141" s="153"/>
      <c r="EO141" s="153"/>
    </row>
    <row r="142" spans="1:145" s="153" customFormat="1" x14ac:dyDescent="0.2">
      <c r="A142" s="164"/>
      <c r="B142" s="157" t="s">
        <v>1556</v>
      </c>
      <c r="C142" s="157" t="s">
        <v>443</v>
      </c>
      <c r="D142" s="165" t="s">
        <v>445</v>
      </c>
      <c r="E142" s="156">
        <v>522</v>
      </c>
      <c r="F142" s="156" t="s">
        <v>446</v>
      </c>
      <c r="G142" s="156" t="s">
        <v>19</v>
      </c>
      <c r="H142" s="156" t="s">
        <v>18</v>
      </c>
      <c r="I142" s="156">
        <v>1</v>
      </c>
      <c r="J142" s="156" t="s">
        <v>22</v>
      </c>
      <c r="K142" s="156">
        <v>1</v>
      </c>
      <c r="L142" s="156">
        <v>3</v>
      </c>
      <c r="M142" s="156" t="s">
        <v>1889</v>
      </c>
    </row>
    <row r="143" spans="1:145" s="153" customFormat="1" x14ac:dyDescent="0.2">
      <c r="A143" s="164"/>
      <c r="B143" s="157" t="s">
        <v>1556</v>
      </c>
      <c r="C143" s="157" t="s">
        <v>443</v>
      </c>
      <c r="D143" s="165" t="s">
        <v>448</v>
      </c>
      <c r="E143" s="156">
        <v>782</v>
      </c>
      <c r="F143" s="156" t="s">
        <v>342</v>
      </c>
      <c r="G143" s="156" t="s">
        <v>19</v>
      </c>
      <c r="H143" s="156" t="s">
        <v>18</v>
      </c>
      <c r="I143" s="156">
        <v>1</v>
      </c>
      <c r="J143" s="156" t="s">
        <v>18</v>
      </c>
      <c r="K143" s="156">
        <v>1</v>
      </c>
      <c r="L143" s="156">
        <v>18</v>
      </c>
      <c r="M143" s="156"/>
    </row>
    <row r="144" spans="1:145" s="154" customFormat="1" x14ac:dyDescent="0.2">
      <c r="A144" s="166"/>
      <c r="B144" s="152" t="s">
        <v>1556</v>
      </c>
      <c r="C144" s="152" t="s">
        <v>380</v>
      </c>
      <c r="D144" s="152"/>
      <c r="E144" s="152"/>
      <c r="F144" s="152" t="s">
        <v>1890</v>
      </c>
      <c r="G144" s="152" t="s">
        <v>108</v>
      </c>
      <c r="H144" s="152" t="s">
        <v>143</v>
      </c>
      <c r="I144" s="152">
        <v>1</v>
      </c>
      <c r="J144" s="152"/>
      <c r="K144" s="152"/>
      <c r="L144" s="152"/>
      <c r="M144" s="152"/>
      <c r="N144" s="153"/>
      <c r="O144" s="153"/>
      <c r="P144" s="153"/>
      <c r="Q144" s="153"/>
      <c r="R144" s="153"/>
      <c r="S144" s="153"/>
      <c r="T144" s="153"/>
      <c r="U144" s="153"/>
      <c r="V144" s="153"/>
      <c r="W144" s="153"/>
      <c r="X144" s="153"/>
      <c r="Y144" s="153"/>
      <c r="Z144" s="153"/>
      <c r="AA144" s="153"/>
      <c r="AB144" s="153"/>
      <c r="AC144" s="153"/>
      <c r="AD144" s="153"/>
      <c r="AE144" s="153"/>
      <c r="AF144" s="153"/>
      <c r="AG144" s="153"/>
      <c r="AH144" s="153"/>
      <c r="AI144" s="153"/>
      <c r="AJ144" s="153"/>
      <c r="AK144" s="153"/>
      <c r="AL144" s="153"/>
      <c r="AM144" s="153"/>
      <c r="AN144" s="153"/>
      <c r="AO144" s="153"/>
      <c r="AP144" s="153"/>
      <c r="AQ144" s="153"/>
      <c r="AR144" s="153"/>
      <c r="AS144" s="153"/>
      <c r="AT144" s="153"/>
      <c r="AU144" s="153"/>
      <c r="AV144" s="153"/>
      <c r="AW144" s="153"/>
      <c r="AX144" s="153"/>
      <c r="AY144" s="153"/>
      <c r="AZ144" s="153"/>
      <c r="BA144" s="153"/>
      <c r="BB144" s="153"/>
      <c r="BC144" s="153"/>
      <c r="BD144" s="153"/>
      <c r="BE144" s="153"/>
      <c r="BF144" s="153"/>
      <c r="BG144" s="153"/>
      <c r="BH144" s="153"/>
      <c r="BI144" s="153"/>
      <c r="BJ144" s="153"/>
      <c r="BK144" s="153"/>
      <c r="BL144" s="153"/>
      <c r="BM144" s="153"/>
      <c r="BN144" s="153"/>
      <c r="BO144" s="153"/>
      <c r="BP144" s="153"/>
      <c r="BQ144" s="153"/>
      <c r="BR144" s="153"/>
      <c r="BS144" s="153"/>
      <c r="BT144" s="153"/>
      <c r="BU144" s="153"/>
      <c r="BV144" s="153"/>
      <c r="BW144" s="153"/>
      <c r="BX144" s="153"/>
      <c r="BY144" s="153"/>
      <c r="BZ144" s="153"/>
      <c r="CA144" s="153"/>
      <c r="CB144" s="153"/>
      <c r="CC144" s="153"/>
      <c r="CD144" s="153"/>
      <c r="CE144" s="153"/>
      <c r="CF144" s="153"/>
      <c r="CG144" s="153"/>
      <c r="CH144" s="153"/>
      <c r="CI144" s="153"/>
      <c r="CJ144" s="153"/>
      <c r="CK144" s="153"/>
      <c r="CL144" s="153"/>
      <c r="CM144" s="153"/>
      <c r="CN144" s="153"/>
      <c r="CO144" s="153"/>
      <c r="CP144" s="153"/>
      <c r="CQ144" s="153"/>
      <c r="CR144" s="153"/>
      <c r="CS144" s="153"/>
      <c r="CT144" s="153"/>
      <c r="CU144" s="153"/>
      <c r="CV144" s="153"/>
      <c r="CW144" s="153"/>
      <c r="CX144" s="153"/>
      <c r="CY144" s="153"/>
      <c r="CZ144" s="153"/>
      <c r="DA144" s="153"/>
      <c r="DB144" s="153"/>
      <c r="DC144" s="153"/>
      <c r="DD144" s="153"/>
      <c r="DE144" s="153"/>
      <c r="DF144" s="153"/>
      <c r="DG144" s="153"/>
      <c r="DH144" s="153"/>
      <c r="DI144" s="153"/>
      <c r="DJ144" s="153"/>
      <c r="DK144" s="153"/>
      <c r="DL144" s="153"/>
      <c r="DM144" s="153"/>
      <c r="DN144" s="153"/>
      <c r="DO144" s="153"/>
      <c r="DP144" s="153"/>
      <c r="DQ144" s="153"/>
      <c r="DR144" s="153"/>
      <c r="DS144" s="153"/>
      <c r="DT144" s="153"/>
      <c r="DU144" s="153"/>
      <c r="DV144" s="153"/>
      <c r="DW144" s="153"/>
      <c r="DX144" s="153"/>
      <c r="DY144" s="153"/>
      <c r="DZ144" s="153"/>
      <c r="EA144" s="153"/>
      <c r="EB144" s="153"/>
      <c r="EC144" s="153"/>
      <c r="ED144" s="153"/>
      <c r="EE144" s="153"/>
      <c r="EF144" s="153"/>
      <c r="EG144" s="153"/>
      <c r="EH144" s="153"/>
      <c r="EI144" s="153"/>
      <c r="EJ144" s="153"/>
      <c r="EK144" s="153"/>
      <c r="EL144" s="153"/>
      <c r="EM144" s="153"/>
      <c r="EN144" s="153"/>
      <c r="EO144" s="153"/>
    </row>
    <row r="145" spans="1:145" s="153" customFormat="1" x14ac:dyDescent="0.2">
      <c r="A145" s="164"/>
      <c r="B145" s="157" t="s">
        <v>1556</v>
      </c>
      <c r="C145" s="157" t="s">
        <v>380</v>
      </c>
      <c r="D145" s="165" t="s">
        <v>382</v>
      </c>
      <c r="E145" s="156">
        <v>374</v>
      </c>
      <c r="F145" s="156" t="s">
        <v>383</v>
      </c>
      <c r="G145" s="156" t="s">
        <v>19</v>
      </c>
      <c r="H145" s="156" t="s">
        <v>18</v>
      </c>
      <c r="I145" s="156">
        <v>1</v>
      </c>
      <c r="J145" s="156" t="s">
        <v>22</v>
      </c>
      <c r="K145" s="156">
        <v>3</v>
      </c>
      <c r="L145" s="156">
        <v>3</v>
      </c>
      <c r="M145" s="173">
        <v>472</v>
      </c>
    </row>
    <row r="146" spans="1:145" s="153" customFormat="1" x14ac:dyDescent="0.2">
      <c r="A146" s="164"/>
      <c r="B146" s="157" t="s">
        <v>1556</v>
      </c>
      <c r="C146" s="157" t="s">
        <v>380</v>
      </c>
      <c r="D146" s="165" t="s">
        <v>385</v>
      </c>
      <c r="E146" s="156">
        <v>1250</v>
      </c>
      <c r="F146" s="156" t="s">
        <v>273</v>
      </c>
      <c r="G146" s="156" t="s">
        <v>19</v>
      </c>
      <c r="H146" s="156" t="s">
        <v>18</v>
      </c>
      <c r="I146" s="156">
        <v>1</v>
      </c>
      <c r="J146" s="156" t="s">
        <v>22</v>
      </c>
      <c r="K146" s="156">
        <v>2</v>
      </c>
      <c r="L146" s="156">
        <v>3</v>
      </c>
      <c r="M146" s="173" t="s">
        <v>1891</v>
      </c>
    </row>
    <row r="147" spans="1:145" s="153" customFormat="1" ht="30.6" x14ac:dyDescent="0.2">
      <c r="A147" s="164"/>
      <c r="B147" s="157" t="s">
        <v>1556</v>
      </c>
      <c r="C147" s="157" t="s">
        <v>380</v>
      </c>
      <c r="D147" s="165" t="s">
        <v>386</v>
      </c>
      <c r="E147" s="156">
        <v>1251</v>
      </c>
      <c r="F147" s="156" t="s">
        <v>276</v>
      </c>
      <c r="G147" s="156" t="s">
        <v>19</v>
      </c>
      <c r="H147" s="156" t="s">
        <v>18</v>
      </c>
      <c r="I147" s="156">
        <v>1</v>
      </c>
      <c r="J147" s="156" t="s">
        <v>28</v>
      </c>
      <c r="K147" s="156">
        <v>1</v>
      </c>
      <c r="L147" s="156">
        <v>35</v>
      </c>
      <c r="M147" s="174" t="s">
        <v>1892</v>
      </c>
    </row>
    <row r="148" spans="1:145" s="153" customFormat="1" ht="21" customHeight="1" x14ac:dyDescent="0.2">
      <c r="A148" s="166"/>
      <c r="B148" s="152" t="s">
        <v>1894</v>
      </c>
      <c r="C148" s="152"/>
      <c r="D148" s="152"/>
      <c r="E148" s="152"/>
      <c r="F148" s="152" t="s">
        <v>1572</v>
      </c>
      <c r="G148" s="152" t="s">
        <v>108</v>
      </c>
      <c r="H148" s="152" t="s">
        <v>143</v>
      </c>
      <c r="I148" s="152" t="s">
        <v>175</v>
      </c>
      <c r="J148" s="152"/>
      <c r="K148" s="152"/>
      <c r="L148" s="152"/>
      <c r="M148" s="152"/>
    </row>
    <row r="149" spans="1:145" s="153" customFormat="1" x14ac:dyDescent="0.2">
      <c r="A149" s="166"/>
      <c r="B149" s="152" t="s">
        <v>1894</v>
      </c>
      <c r="C149" s="152" t="s">
        <v>1573</v>
      </c>
      <c r="D149" s="152"/>
      <c r="E149" s="152"/>
      <c r="F149" s="152" t="s">
        <v>1572</v>
      </c>
      <c r="G149" s="152" t="s">
        <v>108</v>
      </c>
      <c r="H149" s="152" t="s">
        <v>143</v>
      </c>
      <c r="I149" s="152">
        <v>1</v>
      </c>
      <c r="J149" s="152"/>
      <c r="K149" s="152"/>
      <c r="L149" s="152"/>
      <c r="M149" s="152"/>
    </row>
    <row r="150" spans="1:145" s="153" customFormat="1" x14ac:dyDescent="0.2">
      <c r="A150" s="166"/>
      <c r="B150" s="157" t="s">
        <v>1894</v>
      </c>
      <c r="C150" s="157" t="s">
        <v>1573</v>
      </c>
      <c r="D150" s="165" t="s">
        <v>1574</v>
      </c>
      <c r="E150" s="156" t="s">
        <v>1895</v>
      </c>
      <c r="F150" s="156" t="s">
        <v>751</v>
      </c>
      <c r="G150" s="156" t="s">
        <v>19</v>
      </c>
      <c r="H150" s="156" t="s">
        <v>18</v>
      </c>
      <c r="I150" s="156">
        <v>1</v>
      </c>
      <c r="J150" s="156"/>
      <c r="K150" s="156"/>
      <c r="L150" s="156"/>
      <c r="M150" s="156"/>
    </row>
    <row r="151" spans="1:145" s="153" customFormat="1" ht="20.399999999999999" x14ac:dyDescent="0.2">
      <c r="A151" s="166"/>
      <c r="B151" s="157" t="s">
        <v>1894</v>
      </c>
      <c r="C151" s="157" t="s">
        <v>1573</v>
      </c>
      <c r="D151" s="165" t="s">
        <v>1575</v>
      </c>
      <c r="E151" s="156">
        <v>235</v>
      </c>
      <c r="F151" s="156" t="s">
        <v>753</v>
      </c>
      <c r="G151" s="156" t="s">
        <v>19</v>
      </c>
      <c r="H151" s="156" t="s">
        <v>18</v>
      </c>
      <c r="I151" s="156">
        <v>1</v>
      </c>
      <c r="J151" s="156" t="s">
        <v>22</v>
      </c>
      <c r="K151" s="156">
        <v>2</v>
      </c>
      <c r="L151" s="156">
        <v>2</v>
      </c>
      <c r="M151" s="173" t="s">
        <v>1896</v>
      </c>
    </row>
    <row r="152" spans="1:145" s="153" customFormat="1" x14ac:dyDescent="0.2">
      <c r="A152" s="166"/>
      <c r="B152" s="157" t="s">
        <v>1894</v>
      </c>
      <c r="C152" s="157" t="s">
        <v>1573</v>
      </c>
      <c r="D152" s="165" t="s">
        <v>1577</v>
      </c>
      <c r="E152" s="156">
        <v>234</v>
      </c>
      <c r="F152" s="156" t="s">
        <v>756</v>
      </c>
      <c r="G152" s="156" t="s">
        <v>19</v>
      </c>
      <c r="H152" s="156" t="s">
        <v>18</v>
      </c>
      <c r="I152" s="156">
        <v>1</v>
      </c>
      <c r="J152" s="156" t="s">
        <v>28</v>
      </c>
      <c r="K152" s="156">
        <v>1</v>
      </c>
      <c r="L152" s="156">
        <v>48</v>
      </c>
      <c r="M152" s="156"/>
    </row>
    <row r="153" spans="1:145" s="153" customFormat="1" x14ac:dyDescent="0.2">
      <c r="A153" s="166"/>
      <c r="B153" s="157" t="s">
        <v>1894</v>
      </c>
      <c r="C153" s="157" t="s">
        <v>1573</v>
      </c>
      <c r="D153" s="165" t="s">
        <v>1578</v>
      </c>
      <c r="E153" s="156">
        <v>1339</v>
      </c>
      <c r="F153" s="156" t="s">
        <v>758</v>
      </c>
      <c r="G153" s="156" t="s">
        <v>108</v>
      </c>
      <c r="H153" s="156" t="s">
        <v>143</v>
      </c>
      <c r="I153" s="156">
        <v>1</v>
      </c>
      <c r="J153" s="156" t="s">
        <v>28</v>
      </c>
      <c r="K153" s="156">
        <v>2</v>
      </c>
      <c r="L153" s="156">
        <v>2</v>
      </c>
      <c r="M153" s="156"/>
    </row>
    <row r="154" spans="1:145" s="153" customFormat="1" x14ac:dyDescent="0.2">
      <c r="A154" s="166"/>
      <c r="B154" s="157" t="s">
        <v>1894</v>
      </c>
      <c r="C154" s="157" t="s">
        <v>1573</v>
      </c>
      <c r="D154" s="165" t="s">
        <v>1579</v>
      </c>
      <c r="E154" s="156">
        <v>1339</v>
      </c>
      <c r="F154" s="156" t="s">
        <v>758</v>
      </c>
      <c r="G154" s="156" t="s">
        <v>108</v>
      </c>
      <c r="H154" s="156" t="s">
        <v>143</v>
      </c>
      <c r="I154" s="156">
        <v>1</v>
      </c>
      <c r="J154" s="156" t="s">
        <v>28</v>
      </c>
      <c r="K154" s="156">
        <v>2</v>
      </c>
      <c r="L154" s="156">
        <v>2</v>
      </c>
      <c r="M154" s="156"/>
    </row>
    <row r="155" spans="1:145" s="153" customFormat="1" x14ac:dyDescent="0.2">
      <c r="A155" s="166"/>
      <c r="B155" s="157" t="s">
        <v>1894</v>
      </c>
      <c r="C155" s="157" t="s">
        <v>1573</v>
      </c>
      <c r="D155" s="165" t="s">
        <v>1580</v>
      </c>
      <c r="E155" s="156">
        <v>1339</v>
      </c>
      <c r="F155" s="156" t="s">
        <v>758</v>
      </c>
      <c r="G155" s="156" t="s">
        <v>108</v>
      </c>
      <c r="H155" s="156" t="s">
        <v>143</v>
      </c>
      <c r="I155" s="156">
        <v>1</v>
      </c>
      <c r="J155" s="156" t="s">
        <v>28</v>
      </c>
      <c r="K155" s="156">
        <v>2</v>
      </c>
      <c r="L155" s="156">
        <v>2</v>
      </c>
      <c r="M155" s="156"/>
    </row>
    <row r="156" spans="1:145" s="153" customFormat="1" x14ac:dyDescent="0.2">
      <c r="A156" s="166"/>
      <c r="B156" s="157" t="s">
        <v>1894</v>
      </c>
      <c r="C156" s="157" t="s">
        <v>1573</v>
      </c>
      <c r="D156" s="165" t="s">
        <v>1581</v>
      </c>
      <c r="E156" s="156">
        <v>1339</v>
      </c>
      <c r="F156" s="156" t="s">
        <v>758</v>
      </c>
      <c r="G156" s="156" t="s">
        <v>108</v>
      </c>
      <c r="H156" s="156" t="s">
        <v>143</v>
      </c>
      <c r="I156" s="156">
        <v>1</v>
      </c>
      <c r="J156" s="156" t="s">
        <v>28</v>
      </c>
      <c r="K156" s="156">
        <v>2</v>
      </c>
      <c r="L156" s="156">
        <v>2</v>
      </c>
      <c r="M156" s="156"/>
    </row>
    <row r="157" spans="1:145" s="153" customFormat="1" x14ac:dyDescent="0.2">
      <c r="A157" s="166"/>
      <c r="B157" s="157" t="s">
        <v>1894</v>
      </c>
      <c r="C157" s="157" t="s">
        <v>1573</v>
      </c>
      <c r="D157" s="165" t="s">
        <v>1582</v>
      </c>
      <c r="E157" s="156">
        <v>782</v>
      </c>
      <c r="F157" s="156" t="s">
        <v>342</v>
      </c>
      <c r="G157" s="156" t="s">
        <v>19</v>
      </c>
      <c r="H157" s="156" t="s">
        <v>18</v>
      </c>
      <c r="I157" s="156">
        <v>1</v>
      </c>
      <c r="J157" s="156" t="s">
        <v>18</v>
      </c>
      <c r="K157" s="156">
        <v>1</v>
      </c>
      <c r="L157" s="156">
        <v>18</v>
      </c>
      <c r="M157" s="156"/>
    </row>
    <row r="158" spans="1:145" s="153" customFormat="1" x14ac:dyDescent="0.2">
      <c r="A158" s="166"/>
      <c r="B158" s="157" t="s">
        <v>1894</v>
      </c>
      <c r="C158" s="157" t="s">
        <v>1573</v>
      </c>
      <c r="D158" s="165" t="s">
        <v>1583</v>
      </c>
      <c r="E158" s="156">
        <v>234</v>
      </c>
      <c r="F158" s="156" t="s">
        <v>756</v>
      </c>
      <c r="G158" s="156" t="s">
        <v>108</v>
      </c>
      <c r="H158" s="156" t="s">
        <v>143</v>
      </c>
      <c r="I158" s="156">
        <v>1</v>
      </c>
      <c r="J158" s="156" t="s">
        <v>28</v>
      </c>
      <c r="K158" s="156">
        <v>1</v>
      </c>
      <c r="L158" s="156">
        <v>48</v>
      </c>
      <c r="M158" s="156"/>
    </row>
    <row r="159" spans="1:145" s="153" customFormat="1" x14ac:dyDescent="0.2">
      <c r="A159" s="166"/>
      <c r="B159" s="157" t="s">
        <v>1894</v>
      </c>
      <c r="C159" s="157" t="s">
        <v>1573</v>
      </c>
      <c r="D159" s="165" t="s">
        <v>1584</v>
      </c>
      <c r="E159" s="156">
        <v>380</v>
      </c>
      <c r="F159" s="156" t="s">
        <v>501</v>
      </c>
      <c r="G159" s="156" t="s">
        <v>108</v>
      </c>
      <c r="H159" s="161" t="s">
        <v>18</v>
      </c>
      <c r="I159" s="156">
        <v>1</v>
      </c>
      <c r="J159" s="156" t="s">
        <v>18</v>
      </c>
      <c r="K159" s="156">
        <v>1</v>
      </c>
      <c r="L159" s="156">
        <v>15</v>
      </c>
      <c r="M159" s="156"/>
    </row>
    <row r="160" spans="1:145" s="154" customFormat="1" x14ac:dyDescent="0.2">
      <c r="A160" s="166"/>
      <c r="B160" s="152" t="s">
        <v>1894</v>
      </c>
      <c r="C160" s="152" t="s">
        <v>224</v>
      </c>
      <c r="D160" s="152"/>
      <c r="E160" s="152"/>
      <c r="F160" s="152" t="s">
        <v>1589</v>
      </c>
      <c r="G160" s="152" t="s">
        <v>108</v>
      </c>
      <c r="H160" s="152" t="s">
        <v>143</v>
      </c>
      <c r="I160" s="152">
        <v>1</v>
      </c>
      <c r="J160" s="152"/>
      <c r="K160" s="152"/>
      <c r="L160" s="152"/>
      <c r="M160" s="152"/>
      <c r="N160" s="153"/>
      <c r="O160" s="153"/>
      <c r="P160" s="153"/>
      <c r="Q160" s="153"/>
      <c r="R160" s="153"/>
      <c r="S160" s="153"/>
      <c r="T160" s="153"/>
      <c r="U160" s="153"/>
      <c r="V160" s="153"/>
      <c r="W160" s="153"/>
      <c r="X160" s="153"/>
      <c r="Y160" s="153"/>
      <c r="Z160" s="153"/>
      <c r="AA160" s="153"/>
      <c r="AB160" s="153"/>
      <c r="AC160" s="153"/>
      <c r="AD160" s="153"/>
      <c r="AE160" s="153"/>
      <c r="AF160" s="153"/>
      <c r="AG160" s="153"/>
      <c r="AH160" s="153"/>
      <c r="AI160" s="153"/>
      <c r="AJ160" s="153"/>
      <c r="AK160" s="153"/>
      <c r="AL160" s="153"/>
      <c r="AM160" s="153"/>
      <c r="AN160" s="153"/>
      <c r="AO160" s="153"/>
      <c r="AP160" s="153"/>
      <c r="AQ160" s="153"/>
      <c r="AR160" s="153"/>
      <c r="AS160" s="153"/>
      <c r="AT160" s="153"/>
      <c r="AU160" s="153"/>
      <c r="AV160" s="153"/>
      <c r="AW160" s="153"/>
      <c r="AX160" s="153"/>
      <c r="AY160" s="153"/>
      <c r="AZ160" s="153"/>
      <c r="BA160" s="153"/>
      <c r="BB160" s="153"/>
      <c r="BC160" s="153"/>
      <c r="BD160" s="153"/>
      <c r="BE160" s="153"/>
      <c r="BF160" s="153"/>
      <c r="BG160" s="153"/>
      <c r="BH160" s="153"/>
      <c r="BI160" s="153"/>
      <c r="BJ160" s="153"/>
      <c r="BK160" s="153"/>
      <c r="BL160" s="153"/>
      <c r="BM160" s="153"/>
      <c r="BN160" s="153"/>
      <c r="BO160" s="153"/>
      <c r="BP160" s="153"/>
      <c r="BQ160" s="153"/>
      <c r="BR160" s="153"/>
      <c r="BS160" s="153"/>
      <c r="BT160" s="153"/>
      <c r="BU160" s="153"/>
      <c r="BV160" s="153"/>
      <c r="BW160" s="153"/>
      <c r="BX160" s="153"/>
      <c r="BY160" s="153"/>
      <c r="BZ160" s="153"/>
      <c r="CA160" s="153"/>
      <c r="CB160" s="153"/>
      <c r="CC160" s="153"/>
      <c r="CD160" s="153"/>
      <c r="CE160" s="153"/>
      <c r="CF160" s="153"/>
      <c r="CG160" s="153"/>
      <c r="CH160" s="153"/>
      <c r="CI160" s="153"/>
      <c r="CJ160" s="153"/>
      <c r="CK160" s="153"/>
      <c r="CL160" s="153"/>
      <c r="CM160" s="153"/>
      <c r="CN160" s="153"/>
      <c r="CO160" s="153"/>
      <c r="CP160" s="153"/>
      <c r="CQ160" s="153"/>
      <c r="CR160" s="153"/>
      <c r="CS160" s="153"/>
      <c r="CT160" s="153"/>
      <c r="CU160" s="153"/>
      <c r="CV160" s="153"/>
      <c r="CW160" s="153"/>
      <c r="CX160" s="153"/>
      <c r="CY160" s="153"/>
      <c r="CZ160" s="153"/>
      <c r="DA160" s="153"/>
      <c r="DB160" s="153"/>
      <c r="DC160" s="153"/>
      <c r="DD160" s="153"/>
      <c r="DE160" s="153"/>
      <c r="DF160" s="153"/>
      <c r="DG160" s="153"/>
      <c r="DH160" s="153"/>
      <c r="DI160" s="153"/>
      <c r="DJ160" s="153"/>
      <c r="DK160" s="153"/>
      <c r="DL160" s="153"/>
      <c r="DM160" s="153"/>
      <c r="DN160" s="153"/>
      <c r="DO160" s="153"/>
      <c r="DP160" s="153"/>
      <c r="DQ160" s="153"/>
      <c r="DR160" s="153"/>
      <c r="DS160" s="153"/>
      <c r="DT160" s="153"/>
      <c r="DU160" s="153"/>
      <c r="DV160" s="153"/>
      <c r="DW160" s="153"/>
      <c r="DX160" s="153"/>
      <c r="DY160" s="153"/>
      <c r="DZ160" s="153"/>
      <c r="EA160" s="153"/>
      <c r="EB160" s="153"/>
      <c r="EC160" s="153"/>
      <c r="ED160" s="153"/>
      <c r="EE160" s="153"/>
      <c r="EF160" s="153"/>
      <c r="EG160" s="153"/>
      <c r="EH160" s="153"/>
      <c r="EI160" s="153"/>
      <c r="EJ160" s="153"/>
      <c r="EK160" s="153"/>
      <c r="EL160" s="153"/>
      <c r="EM160" s="153"/>
      <c r="EN160" s="153"/>
      <c r="EO160" s="153"/>
    </row>
    <row r="161" spans="1:145" s="153" customFormat="1" x14ac:dyDescent="0.2">
      <c r="A161" s="164"/>
      <c r="B161" s="157" t="s">
        <v>1894</v>
      </c>
      <c r="C161" s="157" t="s">
        <v>224</v>
      </c>
      <c r="D161" s="165" t="s">
        <v>226</v>
      </c>
      <c r="E161" s="156">
        <v>128</v>
      </c>
      <c r="F161" s="156" t="s">
        <v>191</v>
      </c>
      <c r="G161" s="156" t="s">
        <v>19</v>
      </c>
      <c r="H161" s="156" t="s">
        <v>18</v>
      </c>
      <c r="I161" s="156">
        <v>1</v>
      </c>
      <c r="J161" s="156" t="s">
        <v>22</v>
      </c>
      <c r="K161" s="156">
        <v>2</v>
      </c>
      <c r="L161" s="156">
        <v>3</v>
      </c>
      <c r="M161" s="156" t="s">
        <v>1897</v>
      </c>
    </row>
    <row r="162" spans="1:145" s="153" customFormat="1" x14ac:dyDescent="0.2">
      <c r="A162" s="164"/>
      <c r="B162" s="157" t="s">
        <v>1894</v>
      </c>
      <c r="C162" s="157" t="s">
        <v>224</v>
      </c>
      <c r="D162" s="165" t="s">
        <v>228</v>
      </c>
      <c r="E162" s="156">
        <v>127</v>
      </c>
      <c r="F162" s="156" t="s">
        <v>122</v>
      </c>
      <c r="G162" s="156" t="s">
        <v>140</v>
      </c>
      <c r="H162" s="156" t="s">
        <v>18</v>
      </c>
      <c r="I162" s="156">
        <v>1</v>
      </c>
      <c r="J162" s="156" t="s">
        <v>28</v>
      </c>
      <c r="K162" s="156">
        <v>1</v>
      </c>
      <c r="L162" s="161">
        <v>50</v>
      </c>
      <c r="M162" s="156"/>
    </row>
    <row r="163" spans="1:145" s="154" customFormat="1" x14ac:dyDescent="0.2">
      <c r="A163" s="166"/>
      <c r="B163" s="152" t="s">
        <v>1894</v>
      </c>
      <c r="C163" s="152" t="s">
        <v>380</v>
      </c>
      <c r="D163" s="152"/>
      <c r="E163" s="152"/>
      <c r="F163" s="152" t="s">
        <v>1595</v>
      </c>
      <c r="G163" s="152" t="s">
        <v>108</v>
      </c>
      <c r="H163" s="152" t="s">
        <v>18</v>
      </c>
      <c r="I163" s="152">
        <v>1</v>
      </c>
      <c r="J163" s="152"/>
      <c r="K163" s="152"/>
      <c r="L163" s="152"/>
      <c r="M163" s="152"/>
      <c r="N163" s="153"/>
      <c r="O163" s="153"/>
      <c r="P163" s="153"/>
      <c r="Q163" s="153"/>
      <c r="R163" s="153"/>
      <c r="S163" s="153"/>
      <c r="T163" s="153"/>
      <c r="U163" s="153"/>
      <c r="V163" s="153"/>
      <c r="W163" s="153"/>
      <c r="X163" s="153"/>
      <c r="Y163" s="153"/>
      <c r="Z163" s="153"/>
      <c r="AA163" s="153"/>
      <c r="AB163" s="153"/>
      <c r="AC163" s="153"/>
      <c r="AD163" s="153"/>
      <c r="AE163" s="153"/>
      <c r="AF163" s="153"/>
      <c r="AG163" s="153"/>
      <c r="AH163" s="153"/>
      <c r="AI163" s="153"/>
      <c r="AJ163" s="153"/>
      <c r="AK163" s="153"/>
      <c r="AL163" s="153"/>
      <c r="AM163" s="153"/>
      <c r="AN163" s="153"/>
      <c r="AO163" s="153"/>
      <c r="AP163" s="153"/>
      <c r="AQ163" s="153"/>
      <c r="AR163" s="153"/>
      <c r="AS163" s="153"/>
      <c r="AT163" s="153"/>
      <c r="AU163" s="153"/>
      <c r="AV163" s="153"/>
      <c r="AW163" s="153"/>
      <c r="AX163" s="153"/>
      <c r="AY163" s="153"/>
      <c r="AZ163" s="153"/>
      <c r="BA163" s="153"/>
      <c r="BB163" s="153"/>
      <c r="BC163" s="153"/>
      <c r="BD163" s="153"/>
      <c r="BE163" s="153"/>
      <c r="BF163" s="153"/>
      <c r="BG163" s="153"/>
      <c r="BH163" s="153"/>
      <c r="BI163" s="153"/>
      <c r="BJ163" s="153"/>
      <c r="BK163" s="153"/>
      <c r="BL163" s="153"/>
      <c r="BM163" s="153"/>
      <c r="BN163" s="153"/>
      <c r="BO163" s="153"/>
      <c r="BP163" s="153"/>
      <c r="BQ163" s="153"/>
      <c r="BR163" s="153"/>
      <c r="BS163" s="153"/>
      <c r="BT163" s="153"/>
      <c r="BU163" s="153"/>
      <c r="BV163" s="153"/>
      <c r="BW163" s="153"/>
      <c r="BX163" s="153"/>
      <c r="BY163" s="153"/>
      <c r="BZ163" s="153"/>
      <c r="CA163" s="153"/>
      <c r="CB163" s="153"/>
      <c r="CC163" s="153"/>
      <c r="CD163" s="153"/>
      <c r="CE163" s="153"/>
      <c r="CF163" s="153"/>
      <c r="CG163" s="153"/>
      <c r="CH163" s="153"/>
      <c r="CI163" s="153"/>
      <c r="CJ163" s="153"/>
      <c r="CK163" s="153"/>
      <c r="CL163" s="153"/>
      <c r="CM163" s="153"/>
      <c r="CN163" s="153"/>
      <c r="CO163" s="153"/>
      <c r="CP163" s="153"/>
      <c r="CQ163" s="153"/>
      <c r="CR163" s="153"/>
      <c r="CS163" s="153"/>
      <c r="CT163" s="153"/>
      <c r="CU163" s="153"/>
      <c r="CV163" s="153"/>
      <c r="CW163" s="153"/>
      <c r="CX163" s="153"/>
      <c r="CY163" s="153"/>
      <c r="CZ163" s="153"/>
      <c r="DA163" s="153"/>
      <c r="DB163" s="153"/>
      <c r="DC163" s="153"/>
      <c r="DD163" s="153"/>
      <c r="DE163" s="153"/>
      <c r="DF163" s="153"/>
      <c r="DG163" s="153"/>
      <c r="DH163" s="153"/>
      <c r="DI163" s="153"/>
      <c r="DJ163" s="153"/>
      <c r="DK163" s="153"/>
      <c r="DL163" s="153"/>
      <c r="DM163" s="153"/>
      <c r="DN163" s="153"/>
      <c r="DO163" s="153"/>
      <c r="DP163" s="153"/>
      <c r="DQ163" s="153"/>
      <c r="DR163" s="153"/>
      <c r="DS163" s="153"/>
      <c r="DT163" s="153"/>
      <c r="DU163" s="153"/>
      <c r="DV163" s="153"/>
      <c r="DW163" s="153"/>
      <c r="DX163" s="153"/>
      <c r="DY163" s="153"/>
      <c r="DZ163" s="153"/>
      <c r="EA163" s="153"/>
      <c r="EB163" s="153"/>
      <c r="EC163" s="153"/>
      <c r="ED163" s="153"/>
      <c r="EE163" s="153"/>
      <c r="EF163" s="153"/>
      <c r="EG163" s="153"/>
      <c r="EH163" s="153"/>
      <c r="EI163" s="153"/>
      <c r="EJ163" s="153"/>
      <c r="EK163" s="153"/>
      <c r="EL163" s="153"/>
      <c r="EM163" s="153"/>
      <c r="EN163" s="153"/>
      <c r="EO163" s="153"/>
    </row>
    <row r="164" spans="1:145" s="153" customFormat="1" x14ac:dyDescent="0.2">
      <c r="A164" s="164"/>
      <c r="B164" s="157" t="s">
        <v>1894</v>
      </c>
      <c r="C164" s="157" t="s">
        <v>380</v>
      </c>
      <c r="D164" s="165" t="s">
        <v>382</v>
      </c>
      <c r="E164" s="156">
        <v>374</v>
      </c>
      <c r="F164" s="156" t="s">
        <v>383</v>
      </c>
      <c r="G164" s="156" t="s">
        <v>19</v>
      </c>
      <c r="H164" s="156" t="s">
        <v>18</v>
      </c>
      <c r="I164" s="156">
        <v>1</v>
      </c>
      <c r="J164" s="156" t="s">
        <v>22</v>
      </c>
      <c r="K164" s="156">
        <v>3</v>
      </c>
      <c r="L164" s="156">
        <v>3</v>
      </c>
      <c r="M164" s="156">
        <v>472</v>
      </c>
    </row>
    <row r="165" spans="1:145" s="153" customFormat="1" x14ac:dyDescent="0.2">
      <c r="A165" s="164"/>
      <c r="B165" s="157" t="s">
        <v>1894</v>
      </c>
      <c r="C165" s="157" t="s">
        <v>380</v>
      </c>
      <c r="D165" s="165" t="s">
        <v>385</v>
      </c>
      <c r="E165" s="156">
        <v>1250</v>
      </c>
      <c r="F165" s="156" t="s">
        <v>273</v>
      </c>
      <c r="G165" s="156" t="s">
        <v>19</v>
      </c>
      <c r="H165" s="156" t="s">
        <v>18</v>
      </c>
      <c r="I165" s="156">
        <v>1</v>
      </c>
      <c r="J165" s="156" t="s">
        <v>22</v>
      </c>
      <c r="K165" s="156">
        <v>2</v>
      </c>
      <c r="L165" s="156">
        <v>3</v>
      </c>
      <c r="M165" s="161" t="s">
        <v>1898</v>
      </c>
    </row>
    <row r="166" spans="1:145" s="153" customFormat="1" ht="30.6" x14ac:dyDescent="0.2">
      <c r="A166" s="164"/>
      <c r="B166" s="157" t="s">
        <v>1894</v>
      </c>
      <c r="C166" s="157" t="s">
        <v>380</v>
      </c>
      <c r="D166" s="165" t="s">
        <v>386</v>
      </c>
      <c r="E166" s="156">
        <v>1251</v>
      </c>
      <c r="F166" s="156" t="s">
        <v>276</v>
      </c>
      <c r="G166" s="156" t="s">
        <v>19</v>
      </c>
      <c r="H166" s="156" t="s">
        <v>18</v>
      </c>
      <c r="I166" s="156">
        <v>1</v>
      </c>
      <c r="J166" s="156" t="s">
        <v>28</v>
      </c>
      <c r="K166" s="156">
        <v>1</v>
      </c>
      <c r="L166" s="156">
        <v>35</v>
      </c>
      <c r="M166" s="176" t="s">
        <v>1892</v>
      </c>
    </row>
    <row r="167" spans="1:145" s="153" customFormat="1" ht="21" customHeight="1" x14ac:dyDescent="0.2">
      <c r="A167" s="166"/>
      <c r="B167" s="152" t="s">
        <v>1899</v>
      </c>
      <c r="C167" s="152"/>
      <c r="D167" s="152"/>
      <c r="E167" s="152"/>
      <c r="F167" s="152" t="s">
        <v>1900</v>
      </c>
      <c r="G167" s="152" t="s">
        <v>108</v>
      </c>
      <c r="H167" s="152" t="s">
        <v>143</v>
      </c>
      <c r="I167" s="152" t="s">
        <v>175</v>
      </c>
      <c r="J167" s="152"/>
      <c r="K167" s="152"/>
      <c r="L167" s="152"/>
      <c r="M167" s="152"/>
    </row>
    <row r="168" spans="1:145" s="153" customFormat="1" ht="10.5" customHeight="1" x14ac:dyDescent="0.2">
      <c r="A168" s="164"/>
      <c r="B168" s="152" t="s">
        <v>1899</v>
      </c>
      <c r="C168" s="152" t="s">
        <v>176</v>
      </c>
      <c r="D168" s="152"/>
      <c r="E168" s="152"/>
      <c r="F168" s="152" t="s">
        <v>1900</v>
      </c>
      <c r="G168" s="152" t="s">
        <v>108</v>
      </c>
      <c r="H168" s="152" t="s">
        <v>143</v>
      </c>
      <c r="I168" s="152">
        <v>1</v>
      </c>
      <c r="J168" s="152"/>
      <c r="K168" s="152"/>
      <c r="L168" s="152"/>
      <c r="M168" s="152"/>
    </row>
    <row r="169" spans="1:145" s="153" customFormat="1" x14ac:dyDescent="0.2">
      <c r="A169" s="166"/>
      <c r="B169" s="157" t="s">
        <v>1899</v>
      </c>
      <c r="C169" s="157" t="s">
        <v>176</v>
      </c>
      <c r="D169" s="165" t="s">
        <v>177</v>
      </c>
      <c r="E169" s="156">
        <v>628</v>
      </c>
      <c r="F169" s="156" t="s">
        <v>178</v>
      </c>
      <c r="G169" s="156" t="s">
        <v>19</v>
      </c>
      <c r="H169" s="156" t="s">
        <v>18</v>
      </c>
      <c r="I169" s="156">
        <v>1</v>
      </c>
      <c r="J169" s="156" t="s">
        <v>28</v>
      </c>
      <c r="K169" s="156">
        <v>1</v>
      </c>
      <c r="L169" s="156">
        <v>12</v>
      </c>
      <c r="M169" s="156"/>
    </row>
    <row r="170" spans="1:145" s="153" customFormat="1" x14ac:dyDescent="0.2">
      <c r="A170" s="166"/>
      <c r="B170" s="157" t="s">
        <v>1899</v>
      </c>
      <c r="C170" s="157" t="s">
        <v>176</v>
      </c>
      <c r="D170" s="165" t="s">
        <v>250</v>
      </c>
      <c r="E170" s="156">
        <v>734</v>
      </c>
      <c r="F170" s="156" t="s">
        <v>251</v>
      </c>
      <c r="G170" s="156" t="s">
        <v>108</v>
      </c>
      <c r="H170" s="156" t="s">
        <v>18</v>
      </c>
      <c r="I170" s="156">
        <v>1</v>
      </c>
      <c r="J170" s="156" t="s">
        <v>28</v>
      </c>
      <c r="K170" s="156">
        <v>1</v>
      </c>
      <c r="L170" s="156">
        <v>12</v>
      </c>
      <c r="M170" s="156"/>
    </row>
    <row r="171" spans="1:145" s="153" customFormat="1" x14ac:dyDescent="0.2">
      <c r="A171" s="166"/>
      <c r="B171" s="157" t="s">
        <v>1899</v>
      </c>
      <c r="C171" s="157" t="s">
        <v>176</v>
      </c>
      <c r="D171" s="165" t="s">
        <v>179</v>
      </c>
      <c r="E171" s="156">
        <v>735</v>
      </c>
      <c r="F171" s="156" t="s">
        <v>180</v>
      </c>
      <c r="G171" s="156" t="s">
        <v>19</v>
      </c>
      <c r="H171" s="156" t="s">
        <v>18</v>
      </c>
      <c r="I171" s="156">
        <v>1</v>
      </c>
      <c r="J171" s="156" t="s">
        <v>22</v>
      </c>
      <c r="K171" s="156">
        <v>1</v>
      </c>
      <c r="L171" s="156">
        <v>2</v>
      </c>
      <c r="M171" s="156">
        <v>23</v>
      </c>
    </row>
    <row r="172" spans="1:145" s="153" customFormat="1" x14ac:dyDescent="0.2">
      <c r="A172" s="166" t="s">
        <v>1727</v>
      </c>
      <c r="B172" s="162"/>
      <c r="C172" s="162" t="s">
        <v>176</v>
      </c>
      <c r="D172" s="161"/>
      <c r="E172" s="161"/>
      <c r="F172" s="161"/>
      <c r="G172" s="161"/>
      <c r="H172" s="161"/>
      <c r="I172" s="161"/>
      <c r="J172" s="161"/>
      <c r="K172" s="161"/>
      <c r="L172" s="161"/>
      <c r="M172" s="161"/>
    </row>
    <row r="173" spans="1:145" s="153" customFormat="1" ht="31.5" customHeight="1" x14ac:dyDescent="0.2">
      <c r="A173" s="164"/>
      <c r="B173" s="152" t="s">
        <v>1899</v>
      </c>
      <c r="C173" s="152" t="s">
        <v>291</v>
      </c>
      <c r="D173" s="152"/>
      <c r="E173" s="152"/>
      <c r="F173" s="152" t="s">
        <v>1901</v>
      </c>
      <c r="G173" s="152" t="s">
        <v>108</v>
      </c>
      <c r="H173" s="152" t="s">
        <v>18</v>
      </c>
      <c r="I173" s="152">
        <v>1</v>
      </c>
      <c r="J173" s="152"/>
      <c r="K173" s="152"/>
      <c r="L173" s="152"/>
      <c r="M173" s="152"/>
    </row>
    <row r="174" spans="1:145" s="153" customFormat="1" x14ac:dyDescent="0.2">
      <c r="A174" s="164"/>
      <c r="B174" s="157" t="s">
        <v>1899</v>
      </c>
      <c r="C174" s="157" t="s">
        <v>291</v>
      </c>
      <c r="D174" s="165" t="s">
        <v>293</v>
      </c>
      <c r="E174" s="156">
        <v>1250</v>
      </c>
      <c r="F174" s="156" t="s">
        <v>273</v>
      </c>
      <c r="G174" s="156" t="s">
        <v>140</v>
      </c>
      <c r="H174" s="156" t="s">
        <v>18</v>
      </c>
      <c r="I174" s="156">
        <v>1</v>
      </c>
      <c r="J174" s="156" t="s">
        <v>22</v>
      </c>
      <c r="K174" s="156">
        <v>2</v>
      </c>
      <c r="L174" s="156">
        <v>3</v>
      </c>
      <c r="M174" s="156" t="s">
        <v>1872</v>
      </c>
    </row>
    <row r="175" spans="1:145" s="153" customFormat="1" x14ac:dyDescent="0.2">
      <c r="A175" s="164"/>
      <c r="B175" s="157" t="s">
        <v>1899</v>
      </c>
      <c r="C175" s="157" t="s">
        <v>291</v>
      </c>
      <c r="D175" s="165" t="s">
        <v>295</v>
      </c>
      <c r="E175" s="156">
        <v>1251</v>
      </c>
      <c r="F175" s="156" t="s">
        <v>276</v>
      </c>
      <c r="G175" s="156" t="s">
        <v>140</v>
      </c>
      <c r="H175" s="156" t="s">
        <v>18</v>
      </c>
      <c r="I175" s="156">
        <v>1</v>
      </c>
      <c r="J175" s="156" t="s">
        <v>28</v>
      </c>
      <c r="K175" s="156">
        <v>1</v>
      </c>
      <c r="L175" s="156">
        <v>35</v>
      </c>
      <c r="M175" s="156"/>
    </row>
    <row r="176" spans="1:145" s="153" customFormat="1" x14ac:dyDescent="0.2">
      <c r="A176" s="164"/>
      <c r="B176" s="157" t="s">
        <v>1899</v>
      </c>
      <c r="C176" s="157" t="s">
        <v>291</v>
      </c>
      <c r="D176" s="165" t="s">
        <v>296</v>
      </c>
      <c r="E176" s="156">
        <v>1068</v>
      </c>
      <c r="F176" s="156" t="s">
        <v>297</v>
      </c>
      <c r="G176" s="156" t="s">
        <v>108</v>
      </c>
      <c r="H176" s="156" t="s">
        <v>143</v>
      </c>
      <c r="I176" s="156">
        <v>1</v>
      </c>
      <c r="J176" s="156" t="s">
        <v>22</v>
      </c>
      <c r="K176" s="156">
        <v>1</v>
      </c>
      <c r="L176" s="156">
        <v>1</v>
      </c>
      <c r="M176" s="161" t="s">
        <v>1873</v>
      </c>
    </row>
    <row r="177" spans="1:145" s="153" customFormat="1" ht="21" customHeight="1" x14ac:dyDescent="0.2">
      <c r="A177" s="166"/>
      <c r="B177" s="152" t="s">
        <v>1902</v>
      </c>
      <c r="C177" s="152"/>
      <c r="D177" s="152"/>
      <c r="E177" s="152"/>
      <c r="F177" s="152" t="s">
        <v>1903</v>
      </c>
      <c r="G177" s="152" t="s">
        <v>108</v>
      </c>
      <c r="H177" s="152" t="s">
        <v>18</v>
      </c>
      <c r="I177" s="152">
        <v>1</v>
      </c>
      <c r="J177" s="152"/>
      <c r="K177" s="152"/>
      <c r="L177" s="152"/>
      <c r="M177" s="152"/>
    </row>
    <row r="178" spans="1:145" s="153" customFormat="1" ht="10.5" customHeight="1" x14ac:dyDescent="0.2">
      <c r="A178" s="164"/>
      <c r="B178" s="152" t="s">
        <v>1902</v>
      </c>
      <c r="C178" s="152" t="s">
        <v>131</v>
      </c>
      <c r="D178" s="152"/>
      <c r="E178" s="152"/>
      <c r="F178" s="152" t="s">
        <v>1903</v>
      </c>
      <c r="G178" s="152" t="s">
        <v>108</v>
      </c>
      <c r="H178" s="152" t="s">
        <v>18</v>
      </c>
      <c r="I178" s="152">
        <v>1</v>
      </c>
      <c r="J178" s="152"/>
      <c r="K178" s="152"/>
      <c r="L178" s="152"/>
      <c r="M178" s="152"/>
    </row>
    <row r="179" spans="1:145" s="153" customFormat="1" x14ac:dyDescent="0.2">
      <c r="A179" s="164"/>
      <c r="B179" s="157" t="s">
        <v>1902</v>
      </c>
      <c r="C179" s="157" t="s">
        <v>131</v>
      </c>
      <c r="D179" s="165" t="s">
        <v>132</v>
      </c>
      <c r="E179" s="156">
        <v>98</v>
      </c>
      <c r="F179" s="156" t="s">
        <v>133</v>
      </c>
      <c r="G179" s="156" t="s">
        <v>19</v>
      </c>
      <c r="H179" s="156" t="s">
        <v>18</v>
      </c>
      <c r="I179" s="156">
        <v>1</v>
      </c>
      <c r="J179" s="156" t="s">
        <v>22</v>
      </c>
      <c r="K179" s="156">
        <v>2</v>
      </c>
      <c r="L179" s="156">
        <v>3</v>
      </c>
      <c r="M179" s="156" t="s">
        <v>1904</v>
      </c>
    </row>
    <row r="180" spans="1:145" s="153" customFormat="1" x14ac:dyDescent="0.2">
      <c r="A180" s="164"/>
      <c r="B180" s="157" t="s">
        <v>1902</v>
      </c>
      <c r="C180" s="157" t="s">
        <v>131</v>
      </c>
      <c r="D180" s="165" t="s">
        <v>135</v>
      </c>
      <c r="E180" s="156">
        <v>1065</v>
      </c>
      <c r="F180" s="156" t="s">
        <v>136</v>
      </c>
      <c r="G180" s="156" t="s">
        <v>19</v>
      </c>
      <c r="H180" s="156" t="s">
        <v>18</v>
      </c>
      <c r="I180" s="156">
        <v>1</v>
      </c>
      <c r="J180" s="156" t="s">
        <v>22</v>
      </c>
      <c r="K180" s="156">
        <v>1</v>
      </c>
      <c r="L180" s="156">
        <v>1</v>
      </c>
      <c r="M180" s="156">
        <v>1</v>
      </c>
    </row>
    <row r="181" spans="1:145" s="153" customFormat="1" x14ac:dyDescent="0.2">
      <c r="A181" s="164"/>
      <c r="B181" s="157" t="s">
        <v>1902</v>
      </c>
      <c r="C181" s="157" t="s">
        <v>131</v>
      </c>
      <c r="D181" s="165" t="s">
        <v>138</v>
      </c>
      <c r="E181" s="156">
        <v>1035</v>
      </c>
      <c r="F181" s="156" t="s">
        <v>139</v>
      </c>
      <c r="G181" s="156" t="s">
        <v>140</v>
      </c>
      <c r="H181" s="156" t="s">
        <v>18</v>
      </c>
      <c r="I181" s="156">
        <v>1</v>
      </c>
      <c r="J181" s="156" t="s">
        <v>28</v>
      </c>
      <c r="K181" s="156">
        <v>1</v>
      </c>
      <c r="L181" s="161">
        <v>60</v>
      </c>
      <c r="M181" s="156"/>
    </row>
    <row r="182" spans="1:145" s="153" customFormat="1" x14ac:dyDescent="0.2">
      <c r="A182" s="164"/>
      <c r="B182" s="157" t="s">
        <v>1902</v>
      </c>
      <c r="C182" s="157" t="s">
        <v>131</v>
      </c>
      <c r="D182" s="165" t="s">
        <v>141</v>
      </c>
      <c r="E182" s="156">
        <v>1036</v>
      </c>
      <c r="F182" s="156" t="s">
        <v>142</v>
      </c>
      <c r="G182" s="156" t="s">
        <v>108</v>
      </c>
      <c r="H182" s="156" t="s">
        <v>143</v>
      </c>
      <c r="I182" s="156">
        <v>1</v>
      </c>
      <c r="J182" s="156" t="s">
        <v>28</v>
      </c>
      <c r="K182" s="156">
        <v>1</v>
      </c>
      <c r="L182" s="161">
        <v>35</v>
      </c>
      <c r="M182" s="156"/>
    </row>
    <row r="183" spans="1:145" s="153" customFormat="1" x14ac:dyDescent="0.2">
      <c r="A183" s="164"/>
      <c r="B183" s="157" t="s">
        <v>1902</v>
      </c>
      <c r="C183" s="157" t="s">
        <v>131</v>
      </c>
      <c r="D183" s="165" t="s">
        <v>144</v>
      </c>
      <c r="E183" s="156">
        <v>1037</v>
      </c>
      <c r="F183" s="156" t="s">
        <v>145</v>
      </c>
      <c r="G183" s="156" t="s">
        <v>108</v>
      </c>
      <c r="H183" s="156" t="s">
        <v>143</v>
      </c>
      <c r="I183" s="156">
        <v>1</v>
      </c>
      <c r="J183" s="156" t="s">
        <v>28</v>
      </c>
      <c r="K183" s="156">
        <v>1</v>
      </c>
      <c r="L183" s="156">
        <v>25</v>
      </c>
      <c r="M183" s="156"/>
    </row>
    <row r="184" spans="1:145" s="153" customFormat="1" x14ac:dyDescent="0.2">
      <c r="A184" s="164" t="s">
        <v>1727</v>
      </c>
      <c r="B184" s="162"/>
      <c r="C184" s="162"/>
      <c r="D184" s="161"/>
      <c r="E184" s="161"/>
      <c r="F184" s="161"/>
      <c r="G184" s="161"/>
      <c r="H184" s="161"/>
      <c r="I184" s="161"/>
      <c r="J184" s="161"/>
      <c r="K184" s="161"/>
      <c r="L184" s="161"/>
      <c r="M184" s="161"/>
    </row>
    <row r="185" spans="1:145" s="153" customFormat="1" x14ac:dyDescent="0.2">
      <c r="A185" s="164"/>
      <c r="B185" s="157" t="s">
        <v>1902</v>
      </c>
      <c r="C185" s="157" t="s">
        <v>131</v>
      </c>
      <c r="D185" s="165" t="s">
        <v>202</v>
      </c>
      <c r="E185" s="156">
        <v>1039</v>
      </c>
      <c r="F185" s="156" t="s">
        <v>203</v>
      </c>
      <c r="G185" s="156" t="s">
        <v>108</v>
      </c>
      <c r="H185" s="156" t="s">
        <v>143</v>
      </c>
      <c r="I185" s="156">
        <v>1</v>
      </c>
      <c r="J185" s="156" t="s">
        <v>28</v>
      </c>
      <c r="K185" s="156">
        <v>1</v>
      </c>
      <c r="L185" s="156">
        <v>10</v>
      </c>
      <c r="M185" s="156"/>
    </row>
    <row r="186" spans="1:145" s="153" customFormat="1" x14ac:dyDescent="0.2">
      <c r="A186" s="164" t="s">
        <v>1727</v>
      </c>
      <c r="B186" s="162"/>
      <c r="C186" s="162"/>
      <c r="D186" s="161"/>
      <c r="E186" s="161"/>
      <c r="F186" s="161"/>
      <c r="G186" s="161"/>
      <c r="H186" s="161"/>
      <c r="I186" s="161"/>
      <c r="J186" s="161"/>
      <c r="K186" s="161"/>
      <c r="L186" s="161"/>
      <c r="M186" s="161"/>
    </row>
    <row r="187" spans="1:145" s="153" customFormat="1" x14ac:dyDescent="0.2">
      <c r="A187" s="164" t="s">
        <v>1727</v>
      </c>
      <c r="B187" s="162"/>
      <c r="C187" s="162"/>
      <c r="D187" s="161"/>
      <c r="E187" s="161"/>
      <c r="F187" s="161"/>
      <c r="G187" s="161"/>
      <c r="H187" s="161"/>
      <c r="I187" s="161"/>
      <c r="J187" s="161"/>
      <c r="K187" s="161"/>
      <c r="L187" s="161"/>
      <c r="M187" s="161"/>
    </row>
    <row r="188" spans="1:145" s="153" customFormat="1" ht="31.5" customHeight="1" x14ac:dyDescent="0.2">
      <c r="A188" s="166"/>
      <c r="B188" s="177" t="s">
        <v>1905</v>
      </c>
      <c r="C188" s="177"/>
      <c r="D188" s="177"/>
      <c r="E188" s="177"/>
      <c r="F188" s="172" t="s">
        <v>1557</v>
      </c>
      <c r="G188" s="177" t="s">
        <v>108</v>
      </c>
      <c r="H188" s="177" t="s">
        <v>18</v>
      </c>
      <c r="I188" s="177" t="s">
        <v>175</v>
      </c>
      <c r="J188" s="177"/>
      <c r="K188" s="177"/>
      <c r="L188" s="177"/>
      <c r="M188" s="177"/>
    </row>
    <row r="189" spans="1:145" s="153" customFormat="1" ht="21" customHeight="1" x14ac:dyDescent="0.2">
      <c r="A189" s="164"/>
      <c r="B189" s="177" t="s">
        <v>1905</v>
      </c>
      <c r="C189" s="177" t="s">
        <v>1479</v>
      </c>
      <c r="D189" s="178"/>
      <c r="E189" s="178"/>
      <c r="F189" s="172" t="s">
        <v>1557</v>
      </c>
      <c r="G189" s="178" t="s">
        <v>108</v>
      </c>
      <c r="H189" s="178" t="s">
        <v>18</v>
      </c>
      <c r="I189" s="178">
        <v>1</v>
      </c>
      <c r="J189" s="178"/>
      <c r="K189" s="178"/>
      <c r="L189" s="178"/>
      <c r="M189" s="178"/>
    </row>
    <row r="190" spans="1:145" s="153" customFormat="1" x14ac:dyDescent="0.2">
      <c r="A190" s="164"/>
      <c r="B190" s="157" t="s">
        <v>1905</v>
      </c>
      <c r="C190" s="157" t="s">
        <v>1479</v>
      </c>
      <c r="D190" s="165" t="s">
        <v>1480</v>
      </c>
      <c r="E190" s="156">
        <v>481</v>
      </c>
      <c r="F190" s="156" t="s">
        <v>1481</v>
      </c>
      <c r="G190" s="156" t="s">
        <v>19</v>
      </c>
      <c r="H190" s="156" t="s">
        <v>18</v>
      </c>
      <c r="I190" s="156">
        <v>1</v>
      </c>
      <c r="J190" s="156" t="s">
        <v>22</v>
      </c>
      <c r="K190" s="156">
        <v>1</v>
      </c>
      <c r="L190" s="156">
        <v>2</v>
      </c>
      <c r="M190" s="156">
        <v>1</v>
      </c>
    </row>
    <row r="191" spans="1:145" s="153" customFormat="1" x14ac:dyDescent="0.2">
      <c r="A191" s="164"/>
      <c r="B191" s="157" t="s">
        <v>1905</v>
      </c>
      <c r="C191" s="157" t="s">
        <v>1479</v>
      </c>
      <c r="D191" s="165" t="s">
        <v>1483</v>
      </c>
      <c r="E191" s="156">
        <v>127</v>
      </c>
      <c r="F191" s="156" t="s">
        <v>122</v>
      </c>
      <c r="G191" s="156" t="s">
        <v>19</v>
      </c>
      <c r="H191" s="156" t="s">
        <v>18</v>
      </c>
      <c r="I191" s="156">
        <v>1</v>
      </c>
      <c r="J191" s="156" t="s">
        <v>28</v>
      </c>
      <c r="K191" s="156">
        <v>1</v>
      </c>
      <c r="L191" s="161">
        <v>50</v>
      </c>
      <c r="M191" s="156"/>
    </row>
    <row r="192" spans="1:145" s="154" customFormat="1" x14ac:dyDescent="0.2">
      <c r="A192" s="166"/>
      <c r="B192" s="177" t="s">
        <v>1905</v>
      </c>
      <c r="C192" s="177" t="s">
        <v>224</v>
      </c>
      <c r="D192" s="177"/>
      <c r="E192" s="177"/>
      <c r="F192" s="177" t="s">
        <v>461</v>
      </c>
      <c r="G192" s="177" t="s">
        <v>108</v>
      </c>
      <c r="H192" s="177" t="s">
        <v>143</v>
      </c>
      <c r="I192" s="177">
        <v>1</v>
      </c>
      <c r="J192" s="177"/>
      <c r="K192" s="177"/>
      <c r="L192" s="177"/>
      <c r="M192" s="177"/>
      <c r="N192" s="153"/>
      <c r="O192" s="153"/>
      <c r="P192" s="153"/>
      <c r="Q192" s="153"/>
      <c r="R192" s="153"/>
      <c r="S192" s="153"/>
      <c r="T192" s="153"/>
      <c r="U192" s="153"/>
      <c r="V192" s="153"/>
      <c r="W192" s="153"/>
      <c r="X192" s="153"/>
      <c r="Y192" s="153"/>
      <c r="Z192" s="153"/>
      <c r="AA192" s="153"/>
      <c r="AB192" s="153"/>
      <c r="AC192" s="153"/>
      <c r="AD192" s="153"/>
      <c r="AE192" s="153"/>
      <c r="AF192" s="153"/>
      <c r="AG192" s="153"/>
      <c r="AH192" s="153"/>
      <c r="AI192" s="153"/>
      <c r="AJ192" s="153"/>
      <c r="AK192" s="153"/>
      <c r="AL192" s="153"/>
      <c r="AM192" s="153"/>
      <c r="AN192" s="153"/>
      <c r="AO192" s="153"/>
      <c r="AP192" s="153"/>
      <c r="AQ192" s="153"/>
      <c r="AR192" s="153"/>
      <c r="AS192" s="153"/>
      <c r="AT192" s="153"/>
      <c r="AU192" s="153"/>
      <c r="AV192" s="153"/>
      <c r="AW192" s="153"/>
      <c r="AX192" s="153"/>
      <c r="AY192" s="153"/>
      <c r="AZ192" s="153"/>
      <c r="BA192" s="153"/>
      <c r="BB192" s="153"/>
      <c r="BC192" s="153"/>
      <c r="BD192" s="153"/>
      <c r="BE192" s="153"/>
      <c r="BF192" s="153"/>
      <c r="BG192" s="153"/>
      <c r="BH192" s="153"/>
      <c r="BI192" s="153"/>
      <c r="BJ192" s="153"/>
      <c r="BK192" s="153"/>
      <c r="BL192" s="153"/>
      <c r="BM192" s="153"/>
      <c r="BN192" s="153"/>
      <c r="BO192" s="153"/>
      <c r="BP192" s="153"/>
      <c r="BQ192" s="153"/>
      <c r="BR192" s="153"/>
      <c r="BS192" s="153"/>
      <c r="BT192" s="153"/>
      <c r="BU192" s="153"/>
      <c r="BV192" s="153"/>
      <c r="BW192" s="153"/>
      <c r="BX192" s="153"/>
      <c r="BY192" s="153"/>
      <c r="BZ192" s="153"/>
      <c r="CA192" s="153"/>
      <c r="CB192" s="153"/>
      <c r="CC192" s="153"/>
      <c r="CD192" s="153"/>
      <c r="CE192" s="153"/>
      <c r="CF192" s="153"/>
      <c r="CG192" s="153"/>
      <c r="CH192" s="153"/>
      <c r="CI192" s="153"/>
      <c r="CJ192" s="153"/>
      <c r="CK192" s="153"/>
      <c r="CL192" s="153"/>
      <c r="CM192" s="153"/>
      <c r="CN192" s="153"/>
      <c r="CO192" s="153"/>
      <c r="CP192" s="153"/>
      <c r="CQ192" s="153"/>
      <c r="CR192" s="153"/>
      <c r="CS192" s="153"/>
      <c r="CT192" s="153"/>
      <c r="CU192" s="153"/>
      <c r="CV192" s="153"/>
      <c r="CW192" s="153"/>
      <c r="CX192" s="153"/>
      <c r="CY192" s="153"/>
      <c r="CZ192" s="153"/>
      <c r="DA192" s="153"/>
      <c r="DB192" s="153"/>
      <c r="DC192" s="153"/>
      <c r="DD192" s="153"/>
      <c r="DE192" s="153"/>
      <c r="DF192" s="153"/>
      <c r="DG192" s="153"/>
      <c r="DH192" s="153"/>
      <c r="DI192" s="153"/>
      <c r="DJ192" s="153"/>
      <c r="DK192" s="153"/>
      <c r="DL192" s="153"/>
      <c r="DM192" s="153"/>
      <c r="DN192" s="153"/>
      <c r="DO192" s="153"/>
      <c r="DP192" s="153"/>
      <c r="DQ192" s="153"/>
      <c r="DR192" s="153"/>
      <c r="DS192" s="153"/>
      <c r="DT192" s="153"/>
      <c r="DU192" s="153"/>
      <c r="DV192" s="153"/>
      <c r="DW192" s="153"/>
      <c r="DX192" s="153"/>
      <c r="DY192" s="153"/>
      <c r="DZ192" s="153"/>
      <c r="EA192" s="153"/>
      <c r="EB192" s="153"/>
      <c r="EC192" s="153"/>
      <c r="ED192" s="153"/>
      <c r="EE192" s="153"/>
      <c r="EF192" s="153"/>
      <c r="EG192" s="153"/>
      <c r="EH192" s="153"/>
      <c r="EI192" s="153"/>
      <c r="EJ192" s="153"/>
      <c r="EK192" s="153"/>
      <c r="EL192" s="153"/>
      <c r="EM192" s="153"/>
      <c r="EN192" s="153"/>
      <c r="EO192" s="153"/>
    </row>
    <row r="193" spans="1:145" s="153" customFormat="1" x14ac:dyDescent="0.2">
      <c r="A193" s="164"/>
      <c r="B193" s="157" t="s">
        <v>1905</v>
      </c>
      <c r="C193" s="157" t="s">
        <v>224</v>
      </c>
      <c r="D193" s="165" t="s">
        <v>226</v>
      </c>
      <c r="E193" s="156">
        <v>128</v>
      </c>
      <c r="F193" s="156" t="s">
        <v>191</v>
      </c>
      <c r="G193" s="156" t="s">
        <v>19</v>
      </c>
      <c r="H193" s="156" t="s">
        <v>18</v>
      </c>
      <c r="I193" s="156">
        <v>1</v>
      </c>
      <c r="J193" s="156" t="s">
        <v>22</v>
      </c>
      <c r="K193" s="156">
        <v>2</v>
      </c>
      <c r="L193" s="156">
        <v>3</v>
      </c>
      <c r="M193" s="156" t="s">
        <v>1875</v>
      </c>
    </row>
    <row r="194" spans="1:145" s="153" customFormat="1" x14ac:dyDescent="0.2">
      <c r="A194" s="164"/>
      <c r="B194" s="157" t="s">
        <v>1905</v>
      </c>
      <c r="C194" s="157" t="s">
        <v>224</v>
      </c>
      <c r="D194" s="165" t="s">
        <v>228</v>
      </c>
      <c r="E194" s="156">
        <v>127</v>
      </c>
      <c r="F194" s="156" t="s">
        <v>122</v>
      </c>
      <c r="G194" s="156" t="s">
        <v>140</v>
      </c>
      <c r="H194" s="156" t="s">
        <v>18</v>
      </c>
      <c r="I194" s="156">
        <v>1</v>
      </c>
      <c r="J194" s="156" t="s">
        <v>28</v>
      </c>
      <c r="K194" s="156">
        <v>1</v>
      </c>
      <c r="L194" s="161">
        <v>50</v>
      </c>
      <c r="M194" s="156"/>
    </row>
    <row r="195" spans="1:145" s="154" customFormat="1" x14ac:dyDescent="0.2">
      <c r="A195" s="166"/>
      <c r="B195" s="177" t="s">
        <v>1905</v>
      </c>
      <c r="C195" s="177" t="s">
        <v>224</v>
      </c>
      <c r="D195" s="177"/>
      <c r="E195" s="177"/>
      <c r="F195" s="177" t="s">
        <v>1567</v>
      </c>
      <c r="G195" s="177" t="s">
        <v>108</v>
      </c>
      <c r="H195" s="177" t="s">
        <v>143</v>
      </c>
      <c r="I195" s="177">
        <v>1</v>
      </c>
      <c r="J195" s="177"/>
      <c r="K195" s="177"/>
      <c r="L195" s="177"/>
      <c r="M195" s="177"/>
      <c r="N195" s="153"/>
      <c r="O195" s="153"/>
      <c r="P195" s="153"/>
      <c r="Q195" s="153"/>
      <c r="R195" s="153"/>
      <c r="S195" s="153"/>
      <c r="T195" s="153"/>
      <c r="U195" s="153"/>
      <c r="V195" s="153"/>
      <c r="W195" s="153"/>
      <c r="X195" s="153"/>
      <c r="Y195" s="153"/>
      <c r="Z195" s="153"/>
      <c r="AA195" s="153"/>
      <c r="AB195" s="153"/>
      <c r="AC195" s="153"/>
      <c r="AD195" s="153"/>
      <c r="AE195" s="153"/>
      <c r="AF195" s="153"/>
      <c r="AG195" s="153"/>
      <c r="AH195" s="153"/>
      <c r="AI195" s="153"/>
      <c r="AJ195" s="153"/>
      <c r="AK195" s="153"/>
      <c r="AL195" s="153"/>
      <c r="AM195" s="153"/>
      <c r="AN195" s="153"/>
      <c r="AO195" s="153"/>
      <c r="AP195" s="153"/>
      <c r="AQ195" s="153"/>
      <c r="AR195" s="153"/>
      <c r="AS195" s="153"/>
      <c r="AT195" s="153"/>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c r="BO195" s="153"/>
      <c r="BP195" s="153"/>
      <c r="BQ195" s="153"/>
      <c r="BR195" s="153"/>
      <c r="BS195" s="153"/>
      <c r="BT195" s="153"/>
      <c r="BU195" s="153"/>
      <c r="BV195" s="153"/>
      <c r="BW195" s="153"/>
      <c r="BX195" s="153"/>
      <c r="BY195" s="153"/>
      <c r="BZ195" s="153"/>
      <c r="CA195" s="153"/>
      <c r="CB195" s="153"/>
      <c r="CC195" s="153"/>
      <c r="CD195" s="153"/>
      <c r="CE195" s="153"/>
      <c r="CF195" s="153"/>
      <c r="CG195" s="153"/>
      <c r="CH195" s="153"/>
      <c r="CI195" s="153"/>
      <c r="CJ195" s="153"/>
      <c r="CK195" s="153"/>
      <c r="CL195" s="153"/>
      <c r="CM195" s="153"/>
      <c r="CN195" s="153"/>
      <c r="CO195" s="153"/>
      <c r="CP195" s="153"/>
      <c r="CQ195" s="153"/>
      <c r="CR195" s="153"/>
      <c r="CS195" s="153"/>
      <c r="CT195" s="153"/>
      <c r="CU195" s="153"/>
      <c r="CV195" s="153"/>
      <c r="CW195" s="153"/>
      <c r="CX195" s="153"/>
      <c r="CY195" s="153"/>
      <c r="CZ195" s="153"/>
      <c r="DA195" s="153"/>
      <c r="DB195" s="153"/>
      <c r="DC195" s="153"/>
      <c r="DD195" s="153"/>
      <c r="DE195" s="153"/>
      <c r="DF195" s="153"/>
      <c r="DG195" s="153"/>
      <c r="DH195" s="153"/>
      <c r="DI195" s="153"/>
      <c r="DJ195" s="153"/>
      <c r="DK195" s="153"/>
      <c r="DL195" s="153"/>
      <c r="DM195" s="153"/>
      <c r="DN195" s="153"/>
      <c r="DO195" s="153"/>
      <c r="DP195" s="153"/>
      <c r="DQ195" s="153"/>
      <c r="DR195" s="153"/>
      <c r="DS195" s="153"/>
      <c r="DT195" s="153"/>
      <c r="DU195" s="153"/>
      <c r="DV195" s="153"/>
      <c r="DW195" s="153"/>
      <c r="DX195" s="153"/>
      <c r="DY195" s="153"/>
      <c r="DZ195" s="153"/>
      <c r="EA195" s="153"/>
      <c r="EB195" s="153"/>
      <c r="EC195" s="153"/>
      <c r="ED195" s="153"/>
      <c r="EE195" s="153"/>
      <c r="EF195" s="153"/>
      <c r="EG195" s="153"/>
      <c r="EH195" s="153"/>
      <c r="EI195" s="153"/>
      <c r="EJ195" s="153"/>
      <c r="EK195" s="153"/>
      <c r="EL195" s="153"/>
      <c r="EM195" s="153"/>
      <c r="EN195" s="153"/>
      <c r="EO195" s="153"/>
    </row>
    <row r="196" spans="1:145" s="153" customFormat="1" x14ac:dyDescent="0.2">
      <c r="A196" s="164"/>
      <c r="B196" s="157" t="s">
        <v>1905</v>
      </c>
      <c r="C196" s="157" t="s">
        <v>224</v>
      </c>
      <c r="D196" s="165" t="s">
        <v>226</v>
      </c>
      <c r="E196" s="156">
        <v>128</v>
      </c>
      <c r="F196" s="156" t="s">
        <v>191</v>
      </c>
      <c r="G196" s="156" t="s">
        <v>19</v>
      </c>
      <c r="H196" s="156" t="s">
        <v>18</v>
      </c>
      <c r="I196" s="156">
        <v>1</v>
      </c>
      <c r="J196" s="156" t="s">
        <v>22</v>
      </c>
      <c r="K196" s="156">
        <v>2</v>
      </c>
      <c r="L196" s="156">
        <v>3</v>
      </c>
      <c r="M196" s="156" t="s">
        <v>1876</v>
      </c>
    </row>
    <row r="197" spans="1:145" s="153" customFormat="1" x14ac:dyDescent="0.2">
      <c r="A197" s="164"/>
      <c r="B197" s="157" t="s">
        <v>1905</v>
      </c>
      <c r="C197" s="157" t="s">
        <v>224</v>
      </c>
      <c r="D197" s="165" t="s">
        <v>228</v>
      </c>
      <c r="E197" s="156">
        <v>127</v>
      </c>
      <c r="F197" s="156" t="s">
        <v>122</v>
      </c>
      <c r="G197" s="156" t="s">
        <v>140</v>
      </c>
      <c r="H197" s="156" t="s">
        <v>18</v>
      </c>
      <c r="I197" s="156">
        <v>1</v>
      </c>
      <c r="J197" s="156" t="s">
        <v>28</v>
      </c>
      <c r="K197" s="156">
        <v>1</v>
      </c>
      <c r="L197" s="161">
        <v>50</v>
      </c>
      <c r="M197" s="156"/>
    </row>
    <row r="198" spans="1:145" s="154" customFormat="1" x14ac:dyDescent="0.2">
      <c r="A198" s="166" t="s">
        <v>1727</v>
      </c>
      <c r="B198" s="172"/>
      <c r="C198" s="172"/>
      <c r="D198" s="172"/>
      <c r="E198" s="172"/>
      <c r="F198" s="172"/>
      <c r="G198" s="172"/>
      <c r="H198" s="172"/>
      <c r="I198" s="172"/>
      <c r="J198" s="172"/>
      <c r="K198" s="172"/>
      <c r="L198" s="172"/>
      <c r="M198" s="172"/>
      <c r="N198" s="153"/>
      <c r="O198" s="153"/>
      <c r="P198" s="153"/>
      <c r="Q198" s="153"/>
      <c r="R198" s="153"/>
      <c r="S198" s="153"/>
      <c r="T198" s="153"/>
      <c r="U198" s="153"/>
      <c r="V198" s="153"/>
      <c r="W198" s="153"/>
      <c r="X198" s="153"/>
      <c r="Y198" s="153"/>
      <c r="Z198" s="153"/>
      <c r="AA198" s="153"/>
      <c r="AB198" s="153"/>
      <c r="AC198" s="153"/>
      <c r="AD198" s="153"/>
      <c r="AE198" s="153"/>
      <c r="AF198" s="153"/>
      <c r="AG198" s="153"/>
      <c r="AH198" s="153"/>
      <c r="AI198" s="153"/>
      <c r="AJ198" s="153"/>
      <c r="AK198" s="153"/>
      <c r="AL198" s="153"/>
      <c r="AM198" s="153"/>
      <c r="AN198" s="153"/>
      <c r="AO198" s="153"/>
      <c r="AP198" s="153"/>
      <c r="AQ198" s="153"/>
      <c r="AR198" s="153"/>
      <c r="AS198" s="153"/>
      <c r="AT198" s="153"/>
      <c r="AU198" s="153"/>
      <c r="AV198" s="153"/>
      <c r="AW198" s="153"/>
      <c r="AX198" s="153"/>
      <c r="AY198" s="153"/>
      <c r="AZ198" s="153"/>
      <c r="BA198" s="153"/>
      <c r="BB198" s="153"/>
      <c r="BC198" s="153"/>
      <c r="BD198" s="153"/>
      <c r="BE198" s="153"/>
      <c r="BF198" s="153"/>
      <c r="BG198" s="153"/>
      <c r="BH198" s="153"/>
      <c r="BI198" s="153"/>
      <c r="BJ198" s="153"/>
      <c r="BK198" s="153"/>
      <c r="BL198" s="153"/>
      <c r="BM198" s="153"/>
      <c r="BN198" s="153"/>
      <c r="BO198" s="153"/>
      <c r="BP198" s="153"/>
      <c r="BQ198" s="153"/>
      <c r="BR198" s="153"/>
      <c r="BS198" s="153"/>
      <c r="BT198" s="153"/>
      <c r="BU198" s="153"/>
      <c r="BV198" s="153"/>
      <c r="BW198" s="153"/>
      <c r="BX198" s="153"/>
      <c r="BY198" s="153"/>
      <c r="BZ198" s="153"/>
      <c r="CA198" s="153"/>
      <c r="CB198" s="153"/>
      <c r="CC198" s="153"/>
      <c r="CD198" s="153"/>
      <c r="CE198" s="153"/>
      <c r="CF198" s="153"/>
      <c r="CG198" s="153"/>
      <c r="CH198" s="153"/>
      <c r="CI198" s="153"/>
      <c r="CJ198" s="153"/>
      <c r="CK198" s="153"/>
      <c r="CL198" s="153"/>
      <c r="CM198" s="153"/>
      <c r="CN198" s="153"/>
      <c r="CO198" s="153"/>
      <c r="CP198" s="153"/>
      <c r="CQ198" s="153"/>
      <c r="CR198" s="153"/>
      <c r="CS198" s="153"/>
      <c r="CT198" s="153"/>
      <c r="CU198" s="153"/>
      <c r="CV198" s="153"/>
      <c r="CW198" s="153"/>
      <c r="CX198" s="153"/>
      <c r="CY198" s="153"/>
      <c r="CZ198" s="153"/>
      <c r="DA198" s="153"/>
      <c r="DB198" s="153"/>
      <c r="DC198" s="153"/>
      <c r="DD198" s="153"/>
      <c r="DE198" s="153"/>
      <c r="DF198" s="153"/>
      <c r="DG198" s="153"/>
      <c r="DH198" s="153"/>
      <c r="DI198" s="153"/>
      <c r="DJ198" s="153"/>
      <c r="DK198" s="153"/>
      <c r="DL198" s="153"/>
      <c r="DM198" s="153"/>
      <c r="DN198" s="153"/>
      <c r="DO198" s="153"/>
      <c r="DP198" s="153"/>
      <c r="DQ198" s="153"/>
      <c r="DR198" s="153"/>
      <c r="DS198" s="153"/>
      <c r="DT198" s="153"/>
      <c r="DU198" s="153"/>
      <c r="DV198" s="153"/>
      <c r="DW198" s="153"/>
      <c r="DX198" s="153"/>
      <c r="DY198" s="153"/>
      <c r="DZ198" s="153"/>
      <c r="EA198" s="153"/>
      <c r="EB198" s="153"/>
      <c r="EC198" s="153"/>
      <c r="ED198" s="153"/>
      <c r="EE198" s="153"/>
      <c r="EF198" s="153"/>
      <c r="EG198" s="153"/>
      <c r="EH198" s="153"/>
      <c r="EI198" s="153"/>
      <c r="EJ198" s="153"/>
      <c r="EK198" s="153"/>
      <c r="EL198" s="153"/>
      <c r="EM198" s="153"/>
      <c r="EN198" s="153"/>
      <c r="EO198" s="153"/>
    </row>
    <row r="199" spans="1:145" s="153" customFormat="1" x14ac:dyDescent="0.2">
      <c r="A199" s="164" t="s">
        <v>1727</v>
      </c>
      <c r="B199" s="162"/>
      <c r="C199" s="162"/>
      <c r="D199" s="161"/>
      <c r="E199" s="161"/>
      <c r="F199" s="161"/>
      <c r="G199" s="161"/>
      <c r="H199" s="161"/>
      <c r="I199" s="161"/>
      <c r="J199" s="161"/>
      <c r="K199" s="161"/>
      <c r="L199" s="161"/>
      <c r="M199" s="161"/>
    </row>
    <row r="200" spans="1:145" s="153" customFormat="1" x14ac:dyDescent="0.2">
      <c r="A200" s="164" t="s">
        <v>1727</v>
      </c>
      <c r="B200" s="162"/>
      <c r="C200" s="162"/>
      <c r="D200" s="161"/>
      <c r="E200" s="161"/>
      <c r="F200" s="161"/>
      <c r="G200" s="161"/>
      <c r="H200" s="161"/>
      <c r="I200" s="161"/>
      <c r="J200" s="161"/>
      <c r="K200" s="161"/>
      <c r="L200" s="161"/>
      <c r="M200" s="161"/>
    </row>
    <row r="201" spans="1:145" s="153" customFormat="1" ht="20.399999999999999" x14ac:dyDescent="0.2">
      <c r="A201" s="164" t="s">
        <v>1858</v>
      </c>
      <c r="B201" s="162" t="s">
        <v>1905</v>
      </c>
      <c r="C201" s="172" t="s">
        <v>224</v>
      </c>
      <c r="D201" s="172"/>
      <c r="E201" s="172"/>
      <c r="F201" s="172" t="s">
        <v>1877</v>
      </c>
      <c r="G201" s="172" t="s">
        <v>108</v>
      </c>
      <c r="H201" s="172" t="s">
        <v>143</v>
      </c>
      <c r="I201" s="172">
        <v>1</v>
      </c>
      <c r="J201" s="172"/>
      <c r="K201" s="172"/>
      <c r="L201" s="172"/>
      <c r="M201" s="172"/>
    </row>
    <row r="202" spans="1:145" s="153" customFormat="1" x14ac:dyDescent="0.2">
      <c r="A202" s="164" t="s">
        <v>1858</v>
      </c>
      <c r="B202" s="162" t="s">
        <v>1905</v>
      </c>
      <c r="C202" s="162" t="s">
        <v>224</v>
      </c>
      <c r="D202" s="161" t="s">
        <v>226</v>
      </c>
      <c r="E202" s="161">
        <v>128</v>
      </c>
      <c r="F202" s="161" t="s">
        <v>191</v>
      </c>
      <c r="G202" s="161" t="s">
        <v>19</v>
      </c>
      <c r="H202" s="161" t="s">
        <v>18</v>
      </c>
      <c r="I202" s="161">
        <v>1</v>
      </c>
      <c r="J202" s="161" t="s">
        <v>22</v>
      </c>
      <c r="K202" s="161">
        <v>2</v>
      </c>
      <c r="L202" s="161">
        <v>3</v>
      </c>
      <c r="M202" s="161" t="s">
        <v>1879</v>
      </c>
    </row>
    <row r="203" spans="1:145" s="153" customFormat="1" x14ac:dyDescent="0.2">
      <c r="A203" s="164" t="s">
        <v>1858</v>
      </c>
      <c r="B203" s="162" t="s">
        <v>1905</v>
      </c>
      <c r="C203" s="162" t="s">
        <v>224</v>
      </c>
      <c r="D203" s="161" t="s">
        <v>228</v>
      </c>
      <c r="E203" s="161">
        <v>127</v>
      </c>
      <c r="F203" s="161" t="s">
        <v>122</v>
      </c>
      <c r="G203" s="161" t="s">
        <v>140</v>
      </c>
      <c r="H203" s="161" t="s">
        <v>18</v>
      </c>
      <c r="I203" s="161">
        <v>1</v>
      </c>
      <c r="J203" s="161" t="s">
        <v>28</v>
      </c>
      <c r="K203" s="161">
        <v>1</v>
      </c>
      <c r="L203" s="161">
        <v>50</v>
      </c>
      <c r="M203" s="161"/>
    </row>
    <row r="204" spans="1:145" s="153" customFormat="1" x14ac:dyDescent="0.2">
      <c r="A204" s="164" t="s">
        <v>1858</v>
      </c>
      <c r="B204" s="162" t="s">
        <v>1905</v>
      </c>
      <c r="C204" s="172" t="s">
        <v>224</v>
      </c>
      <c r="D204" s="172"/>
      <c r="E204" s="172"/>
      <c r="F204" s="172" t="s">
        <v>1881</v>
      </c>
      <c r="G204" s="172" t="s">
        <v>108</v>
      </c>
      <c r="H204" s="172" t="s">
        <v>143</v>
      </c>
      <c r="I204" s="172">
        <v>1</v>
      </c>
      <c r="J204" s="172"/>
      <c r="K204" s="172"/>
      <c r="L204" s="172"/>
      <c r="M204" s="172"/>
    </row>
    <row r="205" spans="1:145" s="153" customFormat="1" x14ac:dyDescent="0.2">
      <c r="A205" s="164" t="s">
        <v>1858</v>
      </c>
      <c r="B205" s="162" t="s">
        <v>1905</v>
      </c>
      <c r="C205" s="162" t="s">
        <v>224</v>
      </c>
      <c r="D205" s="161" t="s">
        <v>226</v>
      </c>
      <c r="E205" s="161">
        <v>128</v>
      </c>
      <c r="F205" s="161" t="s">
        <v>191</v>
      </c>
      <c r="G205" s="161" t="s">
        <v>19</v>
      </c>
      <c r="H205" s="161" t="s">
        <v>18</v>
      </c>
      <c r="I205" s="161">
        <v>1</v>
      </c>
      <c r="J205" s="161" t="s">
        <v>22</v>
      </c>
      <c r="K205" s="161">
        <v>2</v>
      </c>
      <c r="L205" s="161">
        <v>3</v>
      </c>
      <c r="M205" s="161" t="s">
        <v>1882</v>
      </c>
    </row>
    <row r="206" spans="1:145" s="153" customFormat="1" x14ac:dyDescent="0.2">
      <c r="A206" s="164" t="s">
        <v>1858</v>
      </c>
      <c r="B206" s="162" t="s">
        <v>1905</v>
      </c>
      <c r="C206" s="162" t="s">
        <v>224</v>
      </c>
      <c r="D206" s="161" t="s">
        <v>228</v>
      </c>
      <c r="E206" s="161">
        <v>127</v>
      </c>
      <c r="F206" s="161" t="s">
        <v>122</v>
      </c>
      <c r="G206" s="161" t="s">
        <v>140</v>
      </c>
      <c r="H206" s="161" t="s">
        <v>18</v>
      </c>
      <c r="I206" s="161">
        <v>1</v>
      </c>
      <c r="J206" s="161" t="s">
        <v>28</v>
      </c>
      <c r="K206" s="161">
        <v>1</v>
      </c>
      <c r="L206" s="161">
        <v>50</v>
      </c>
      <c r="M206" s="161"/>
    </row>
    <row r="207" spans="1:145" s="153" customFormat="1" x14ac:dyDescent="0.2">
      <c r="A207" s="164" t="s">
        <v>1858</v>
      </c>
      <c r="B207" s="162" t="s">
        <v>1905</v>
      </c>
      <c r="C207" s="172" t="s">
        <v>224</v>
      </c>
      <c r="D207" s="172"/>
      <c r="E207" s="172"/>
      <c r="F207" s="172" t="s">
        <v>1883</v>
      </c>
      <c r="G207" s="172" t="s">
        <v>108</v>
      </c>
      <c r="H207" s="172" t="s">
        <v>143</v>
      </c>
      <c r="I207" s="172">
        <v>1</v>
      </c>
      <c r="J207" s="172"/>
      <c r="K207" s="172"/>
      <c r="L207" s="172"/>
      <c r="M207" s="172"/>
    </row>
    <row r="208" spans="1:145" s="153" customFormat="1" x14ac:dyDescent="0.2">
      <c r="A208" s="164" t="s">
        <v>1858</v>
      </c>
      <c r="B208" s="162" t="s">
        <v>1905</v>
      </c>
      <c r="C208" s="162" t="s">
        <v>224</v>
      </c>
      <c r="D208" s="161" t="s">
        <v>226</v>
      </c>
      <c r="E208" s="161">
        <v>128</v>
      </c>
      <c r="F208" s="161" t="s">
        <v>191</v>
      </c>
      <c r="G208" s="161" t="s">
        <v>19</v>
      </c>
      <c r="H208" s="161" t="s">
        <v>18</v>
      </c>
      <c r="I208" s="161">
        <v>1</v>
      </c>
      <c r="J208" s="161" t="s">
        <v>22</v>
      </c>
      <c r="K208" s="161">
        <v>2</v>
      </c>
      <c r="L208" s="161">
        <v>3</v>
      </c>
      <c r="M208" s="161" t="s">
        <v>1884</v>
      </c>
    </row>
    <row r="209" spans="1:145" s="153" customFormat="1" x14ac:dyDescent="0.2">
      <c r="A209" s="164" t="s">
        <v>1858</v>
      </c>
      <c r="B209" s="162" t="s">
        <v>1905</v>
      </c>
      <c r="C209" s="162" t="s">
        <v>224</v>
      </c>
      <c r="D209" s="161" t="s">
        <v>228</v>
      </c>
      <c r="E209" s="161">
        <v>127</v>
      </c>
      <c r="F209" s="161" t="s">
        <v>122</v>
      </c>
      <c r="G209" s="161" t="s">
        <v>140</v>
      </c>
      <c r="H209" s="161" t="s">
        <v>18</v>
      </c>
      <c r="I209" s="161">
        <v>1</v>
      </c>
      <c r="J209" s="161" t="s">
        <v>28</v>
      </c>
      <c r="K209" s="161">
        <v>1</v>
      </c>
      <c r="L209" s="161">
        <v>50</v>
      </c>
      <c r="M209" s="161"/>
    </row>
    <row r="210" spans="1:145" s="153" customFormat="1" x14ac:dyDescent="0.2">
      <c r="A210" s="164" t="s">
        <v>1858</v>
      </c>
      <c r="B210" s="162" t="s">
        <v>1905</v>
      </c>
      <c r="C210" s="172" t="s">
        <v>224</v>
      </c>
      <c r="D210" s="172"/>
      <c r="E210" s="172"/>
      <c r="F210" s="172" t="s">
        <v>1592</v>
      </c>
      <c r="G210" s="172" t="s">
        <v>108</v>
      </c>
      <c r="H210" s="172" t="s">
        <v>143</v>
      </c>
      <c r="I210" s="172">
        <v>1</v>
      </c>
      <c r="J210" s="172"/>
      <c r="K210" s="172"/>
      <c r="L210" s="172"/>
      <c r="M210" s="172"/>
    </row>
    <row r="211" spans="1:145" s="153" customFormat="1" x14ac:dyDescent="0.2">
      <c r="A211" s="164" t="s">
        <v>1858</v>
      </c>
      <c r="B211" s="162" t="s">
        <v>1905</v>
      </c>
      <c r="C211" s="162" t="s">
        <v>224</v>
      </c>
      <c r="D211" s="161" t="s">
        <v>226</v>
      </c>
      <c r="E211" s="161">
        <v>128</v>
      </c>
      <c r="F211" s="161" t="s">
        <v>191</v>
      </c>
      <c r="G211" s="161" t="s">
        <v>19</v>
      </c>
      <c r="H211" s="161" t="s">
        <v>18</v>
      </c>
      <c r="I211" s="161">
        <v>1</v>
      </c>
      <c r="J211" s="161" t="s">
        <v>22</v>
      </c>
      <c r="K211" s="161">
        <v>2</v>
      </c>
      <c r="L211" s="161">
        <v>3</v>
      </c>
      <c r="M211" s="161" t="s">
        <v>1885</v>
      </c>
    </row>
    <row r="212" spans="1:145" s="153" customFormat="1" x14ac:dyDescent="0.2">
      <c r="A212" s="164" t="s">
        <v>1858</v>
      </c>
      <c r="B212" s="162" t="s">
        <v>1905</v>
      </c>
      <c r="C212" s="162" t="s">
        <v>224</v>
      </c>
      <c r="D212" s="161" t="s">
        <v>228</v>
      </c>
      <c r="E212" s="161">
        <v>127</v>
      </c>
      <c r="F212" s="161" t="s">
        <v>122</v>
      </c>
      <c r="G212" s="161" t="s">
        <v>140</v>
      </c>
      <c r="H212" s="161" t="s">
        <v>18</v>
      </c>
      <c r="I212" s="161">
        <v>1</v>
      </c>
      <c r="J212" s="161" t="s">
        <v>28</v>
      </c>
      <c r="K212" s="161">
        <v>1</v>
      </c>
      <c r="L212" s="161">
        <v>50</v>
      </c>
      <c r="M212" s="161"/>
    </row>
    <row r="213" spans="1:145" s="153" customFormat="1" ht="30.6" x14ac:dyDescent="0.2">
      <c r="A213" s="164" t="s">
        <v>1858</v>
      </c>
      <c r="B213" s="162" t="s">
        <v>1905</v>
      </c>
      <c r="C213" s="172" t="s">
        <v>224</v>
      </c>
      <c r="D213" s="172"/>
      <c r="E213" s="172"/>
      <c r="F213" s="172" t="s">
        <v>1886</v>
      </c>
      <c r="G213" s="172" t="s">
        <v>108</v>
      </c>
      <c r="H213" s="172" t="s">
        <v>143</v>
      </c>
      <c r="I213" s="172">
        <v>1</v>
      </c>
      <c r="J213" s="172"/>
      <c r="K213" s="172"/>
      <c r="L213" s="172"/>
      <c r="M213" s="172"/>
    </row>
    <row r="214" spans="1:145" s="153" customFormat="1" x14ac:dyDescent="0.2">
      <c r="A214" s="164" t="s">
        <v>1858</v>
      </c>
      <c r="B214" s="162" t="s">
        <v>1905</v>
      </c>
      <c r="C214" s="162" t="s">
        <v>224</v>
      </c>
      <c r="D214" s="161" t="s">
        <v>226</v>
      </c>
      <c r="E214" s="161">
        <v>128</v>
      </c>
      <c r="F214" s="161" t="s">
        <v>191</v>
      </c>
      <c r="G214" s="161" t="s">
        <v>19</v>
      </c>
      <c r="H214" s="161" t="s">
        <v>18</v>
      </c>
      <c r="I214" s="161">
        <v>1</v>
      </c>
      <c r="J214" s="161" t="s">
        <v>22</v>
      </c>
      <c r="K214" s="161">
        <v>2</v>
      </c>
      <c r="L214" s="161">
        <v>3</v>
      </c>
      <c r="M214" s="161" t="s">
        <v>1887</v>
      </c>
    </row>
    <row r="215" spans="1:145" s="153" customFormat="1" x14ac:dyDescent="0.2">
      <c r="A215" s="164" t="s">
        <v>1858</v>
      </c>
      <c r="B215" s="162" t="s">
        <v>1905</v>
      </c>
      <c r="C215" s="162" t="s">
        <v>224</v>
      </c>
      <c r="D215" s="161" t="s">
        <v>228</v>
      </c>
      <c r="E215" s="161">
        <v>127</v>
      </c>
      <c r="F215" s="161" t="s">
        <v>122</v>
      </c>
      <c r="G215" s="161" t="s">
        <v>140</v>
      </c>
      <c r="H215" s="161" t="s">
        <v>18</v>
      </c>
      <c r="I215" s="161">
        <v>1</v>
      </c>
      <c r="J215" s="161" t="s">
        <v>28</v>
      </c>
      <c r="K215" s="161">
        <v>1</v>
      </c>
      <c r="L215" s="161">
        <v>50</v>
      </c>
      <c r="M215" s="161"/>
    </row>
    <row r="216" spans="1:145" s="154" customFormat="1" x14ac:dyDescent="0.2">
      <c r="A216" s="166"/>
      <c r="B216" s="177" t="s">
        <v>1905</v>
      </c>
      <c r="C216" s="152" t="s">
        <v>443</v>
      </c>
      <c r="D216" s="152"/>
      <c r="E216" s="152"/>
      <c r="F216" s="152" t="s">
        <v>1888</v>
      </c>
      <c r="G216" s="152" t="s">
        <v>108</v>
      </c>
      <c r="H216" s="152" t="s">
        <v>143</v>
      </c>
      <c r="I216" s="152">
        <v>1</v>
      </c>
      <c r="J216" s="152"/>
      <c r="K216" s="152"/>
      <c r="L216" s="152"/>
      <c r="M216" s="152"/>
      <c r="N216" s="153"/>
      <c r="O216" s="153"/>
      <c r="P216" s="153"/>
      <c r="Q216" s="153"/>
      <c r="R216" s="153"/>
      <c r="S216" s="153"/>
      <c r="T216" s="153"/>
      <c r="U216" s="153"/>
      <c r="V216" s="153"/>
      <c r="W216" s="153"/>
      <c r="X216" s="153"/>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c r="BO216" s="153"/>
      <c r="BP216" s="153"/>
      <c r="BQ216" s="153"/>
      <c r="BR216" s="153"/>
      <c r="BS216" s="153"/>
      <c r="BT216" s="153"/>
      <c r="BU216" s="153"/>
      <c r="BV216" s="153"/>
      <c r="BW216" s="153"/>
      <c r="BX216" s="153"/>
      <c r="BY216" s="153"/>
      <c r="BZ216" s="153"/>
      <c r="CA216" s="153"/>
      <c r="CB216" s="153"/>
      <c r="CC216" s="153"/>
      <c r="CD216" s="153"/>
      <c r="CE216" s="153"/>
      <c r="CF216" s="153"/>
      <c r="CG216" s="153"/>
      <c r="CH216" s="153"/>
      <c r="CI216" s="153"/>
      <c r="CJ216" s="153"/>
      <c r="CK216" s="153"/>
      <c r="CL216" s="153"/>
      <c r="CM216" s="153"/>
      <c r="CN216" s="153"/>
      <c r="CO216" s="153"/>
      <c r="CP216" s="153"/>
      <c r="CQ216" s="153"/>
      <c r="CR216" s="153"/>
      <c r="CS216" s="153"/>
      <c r="CT216" s="153"/>
      <c r="CU216" s="153"/>
      <c r="CV216" s="153"/>
      <c r="CW216" s="153"/>
      <c r="CX216" s="153"/>
      <c r="CY216" s="153"/>
      <c r="CZ216" s="153"/>
      <c r="DA216" s="153"/>
      <c r="DB216" s="153"/>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row>
    <row r="217" spans="1:145" s="153" customFormat="1" x14ac:dyDescent="0.2">
      <c r="A217" s="164"/>
      <c r="B217" s="157" t="s">
        <v>1905</v>
      </c>
      <c r="C217" s="157" t="s">
        <v>443</v>
      </c>
      <c r="D217" s="156" t="s">
        <v>445</v>
      </c>
      <c r="E217" s="156">
        <v>522</v>
      </c>
      <c r="F217" s="156" t="s">
        <v>446</v>
      </c>
      <c r="G217" s="156" t="s">
        <v>19</v>
      </c>
      <c r="H217" s="156" t="s">
        <v>18</v>
      </c>
      <c r="I217" s="156">
        <v>1</v>
      </c>
      <c r="J217" s="156" t="s">
        <v>22</v>
      </c>
      <c r="K217" s="156">
        <v>1</v>
      </c>
      <c r="L217" s="156">
        <v>3</v>
      </c>
      <c r="M217" s="156" t="s">
        <v>1889</v>
      </c>
    </row>
    <row r="218" spans="1:145" s="153" customFormat="1" x14ac:dyDescent="0.2">
      <c r="A218" s="164"/>
      <c r="B218" s="157" t="s">
        <v>1905</v>
      </c>
      <c r="C218" s="157" t="s">
        <v>443</v>
      </c>
      <c r="D218" s="165" t="s">
        <v>448</v>
      </c>
      <c r="E218" s="156">
        <v>782</v>
      </c>
      <c r="F218" s="156" t="s">
        <v>342</v>
      </c>
      <c r="G218" s="156" t="s">
        <v>19</v>
      </c>
      <c r="H218" s="156" t="s">
        <v>18</v>
      </c>
      <c r="I218" s="156">
        <v>1</v>
      </c>
      <c r="J218" s="156" t="s">
        <v>18</v>
      </c>
      <c r="K218" s="156">
        <v>1</v>
      </c>
      <c r="L218" s="156">
        <v>18</v>
      </c>
      <c r="M218" s="156"/>
    </row>
    <row r="219" spans="1:145" s="154" customFormat="1" x14ac:dyDescent="0.2">
      <c r="A219" s="166"/>
      <c r="B219" s="177" t="s">
        <v>1905</v>
      </c>
      <c r="C219" s="152" t="s">
        <v>380</v>
      </c>
      <c r="D219" s="152"/>
      <c r="E219" s="152"/>
      <c r="F219" s="152" t="s">
        <v>1890</v>
      </c>
      <c r="G219" s="152" t="s">
        <v>108</v>
      </c>
      <c r="H219" s="152" t="s">
        <v>143</v>
      </c>
      <c r="I219" s="152">
        <v>1</v>
      </c>
      <c r="J219" s="152"/>
      <c r="K219" s="152"/>
      <c r="L219" s="152"/>
      <c r="M219" s="152"/>
      <c r="N219" s="153"/>
      <c r="O219" s="153"/>
      <c r="P219" s="153"/>
      <c r="Q219" s="153"/>
      <c r="R219" s="153"/>
      <c r="S219" s="153"/>
      <c r="T219" s="153"/>
      <c r="U219" s="153"/>
      <c r="V219" s="153"/>
      <c r="W219" s="153"/>
      <c r="X219" s="153"/>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c r="BI219" s="153"/>
      <c r="BJ219" s="153"/>
      <c r="BK219" s="153"/>
      <c r="BL219" s="153"/>
      <c r="BM219" s="153"/>
      <c r="BN219" s="153"/>
      <c r="BO219" s="153"/>
      <c r="BP219" s="153"/>
      <c r="BQ219" s="153"/>
      <c r="BR219" s="153"/>
      <c r="BS219" s="153"/>
      <c r="BT219" s="153"/>
      <c r="BU219" s="153"/>
      <c r="BV219" s="153"/>
      <c r="BW219" s="153"/>
      <c r="BX219" s="153"/>
      <c r="BY219" s="153"/>
      <c r="BZ219" s="153"/>
      <c r="CA219" s="153"/>
      <c r="CB219" s="153"/>
      <c r="CC219" s="153"/>
      <c r="CD219" s="153"/>
      <c r="CE219" s="153"/>
      <c r="CF219" s="153"/>
      <c r="CG219" s="153"/>
      <c r="CH219" s="153"/>
      <c r="CI219" s="153"/>
      <c r="CJ219" s="153"/>
      <c r="CK219" s="153"/>
      <c r="CL219" s="153"/>
      <c r="CM219" s="153"/>
      <c r="CN219" s="153"/>
      <c r="CO219" s="153"/>
      <c r="CP219" s="153"/>
      <c r="CQ219" s="153"/>
      <c r="CR219" s="153"/>
      <c r="CS219" s="153"/>
      <c r="CT219" s="153"/>
      <c r="CU219" s="153"/>
      <c r="CV219" s="153"/>
      <c r="CW219" s="153"/>
      <c r="CX219" s="153"/>
      <c r="CY219" s="153"/>
      <c r="CZ219" s="153"/>
      <c r="DA219" s="153"/>
      <c r="DB219" s="153"/>
      <c r="DC219" s="153"/>
      <c r="DD219" s="153"/>
      <c r="DE219" s="153"/>
      <c r="DF219" s="153"/>
      <c r="DG219" s="153"/>
      <c r="DH219" s="153"/>
      <c r="DI219" s="153"/>
      <c r="DJ219" s="153"/>
      <c r="DK219" s="153"/>
      <c r="DL219" s="153"/>
      <c r="DM219" s="153"/>
      <c r="DN219" s="153"/>
      <c r="DO219" s="153"/>
      <c r="DP219" s="153"/>
      <c r="DQ219" s="153"/>
      <c r="DR219" s="153"/>
      <c r="DS219" s="153"/>
      <c r="DT219" s="153"/>
      <c r="DU219" s="153"/>
      <c r="DV219" s="153"/>
      <c r="DW219" s="153"/>
      <c r="DX219" s="153"/>
      <c r="DY219" s="153"/>
      <c r="DZ219" s="153"/>
      <c r="EA219" s="153"/>
      <c r="EB219" s="153"/>
      <c r="EC219" s="153"/>
      <c r="ED219" s="153"/>
      <c r="EE219" s="153"/>
      <c r="EF219" s="153"/>
      <c r="EG219" s="153"/>
      <c r="EH219" s="153"/>
      <c r="EI219" s="153"/>
      <c r="EJ219" s="153"/>
      <c r="EK219" s="153"/>
      <c r="EL219" s="153"/>
      <c r="EM219" s="153"/>
      <c r="EN219" s="153"/>
      <c r="EO219" s="153"/>
    </row>
    <row r="220" spans="1:145" s="153" customFormat="1" x14ac:dyDescent="0.2">
      <c r="A220" s="164"/>
      <c r="B220" s="157" t="s">
        <v>1905</v>
      </c>
      <c r="C220" s="157" t="s">
        <v>380</v>
      </c>
      <c r="D220" s="165" t="s">
        <v>382</v>
      </c>
      <c r="E220" s="156">
        <v>374</v>
      </c>
      <c r="F220" s="156" t="s">
        <v>383</v>
      </c>
      <c r="G220" s="156" t="s">
        <v>19</v>
      </c>
      <c r="H220" s="156" t="s">
        <v>18</v>
      </c>
      <c r="I220" s="156">
        <v>1</v>
      </c>
      <c r="J220" s="156" t="s">
        <v>22</v>
      </c>
      <c r="K220" s="156">
        <v>3</v>
      </c>
      <c r="L220" s="156">
        <v>3</v>
      </c>
      <c r="M220" s="161">
        <v>472</v>
      </c>
    </row>
    <row r="221" spans="1:145" s="153" customFormat="1" x14ac:dyDescent="0.2">
      <c r="A221" s="164"/>
      <c r="B221" s="157" t="s">
        <v>1905</v>
      </c>
      <c r="C221" s="157" t="s">
        <v>380</v>
      </c>
      <c r="D221" s="165" t="s">
        <v>385</v>
      </c>
      <c r="E221" s="156">
        <v>1250</v>
      </c>
      <c r="F221" s="156" t="s">
        <v>273</v>
      </c>
      <c r="G221" s="156" t="s">
        <v>19</v>
      </c>
      <c r="H221" s="156" t="s">
        <v>18</v>
      </c>
      <c r="I221" s="156">
        <v>1</v>
      </c>
      <c r="J221" s="156" t="s">
        <v>22</v>
      </c>
      <c r="K221" s="156">
        <v>2</v>
      </c>
      <c r="L221" s="156">
        <v>3</v>
      </c>
      <c r="M221" s="161" t="s">
        <v>1898</v>
      </c>
    </row>
    <row r="222" spans="1:145" s="153" customFormat="1" ht="30.6" x14ac:dyDescent="0.2">
      <c r="A222" s="164"/>
      <c r="B222" s="157" t="s">
        <v>1905</v>
      </c>
      <c r="C222" s="157" t="s">
        <v>380</v>
      </c>
      <c r="D222" s="165" t="s">
        <v>386</v>
      </c>
      <c r="E222" s="156">
        <v>1251</v>
      </c>
      <c r="F222" s="156" t="s">
        <v>276</v>
      </c>
      <c r="G222" s="156" t="s">
        <v>19</v>
      </c>
      <c r="H222" s="156" t="s">
        <v>18</v>
      </c>
      <c r="I222" s="156">
        <v>1</v>
      </c>
      <c r="J222" s="156" t="s">
        <v>28</v>
      </c>
      <c r="K222" s="156">
        <v>1</v>
      </c>
      <c r="L222" s="156">
        <v>35</v>
      </c>
      <c r="M222" s="179" t="s">
        <v>1892</v>
      </c>
    </row>
    <row r="223" spans="1:145" s="153" customFormat="1" ht="21" customHeight="1" x14ac:dyDescent="0.2">
      <c r="A223" s="166"/>
      <c r="B223" s="152" t="s">
        <v>1906</v>
      </c>
      <c r="C223" s="152"/>
      <c r="D223" s="152"/>
      <c r="E223" s="152"/>
      <c r="F223" s="152" t="s">
        <v>1572</v>
      </c>
      <c r="G223" s="152" t="s">
        <v>108</v>
      </c>
      <c r="H223" s="152" t="s">
        <v>143</v>
      </c>
      <c r="I223" s="152" t="s">
        <v>175</v>
      </c>
      <c r="J223" s="152"/>
      <c r="K223" s="152"/>
      <c r="L223" s="152"/>
      <c r="M223" s="152"/>
    </row>
    <row r="224" spans="1:145" s="153" customFormat="1" x14ac:dyDescent="0.2">
      <c r="A224" s="166"/>
      <c r="B224" s="152" t="s">
        <v>1906</v>
      </c>
      <c r="C224" s="152" t="s">
        <v>1573</v>
      </c>
      <c r="D224" s="152"/>
      <c r="E224" s="152"/>
      <c r="F224" s="152" t="s">
        <v>1572</v>
      </c>
      <c r="G224" s="152" t="s">
        <v>108</v>
      </c>
      <c r="H224" s="152" t="s">
        <v>143</v>
      </c>
      <c r="I224" s="152">
        <v>1</v>
      </c>
      <c r="J224" s="152"/>
      <c r="K224" s="152"/>
      <c r="L224" s="152"/>
      <c r="M224" s="152"/>
    </row>
    <row r="225" spans="1:145" s="153" customFormat="1" x14ac:dyDescent="0.2">
      <c r="A225" s="166"/>
      <c r="B225" s="157" t="s">
        <v>1906</v>
      </c>
      <c r="C225" s="157" t="s">
        <v>1573</v>
      </c>
      <c r="D225" s="165" t="s">
        <v>1574</v>
      </c>
      <c r="E225" s="156" t="s">
        <v>1895</v>
      </c>
      <c r="F225" s="156" t="s">
        <v>751</v>
      </c>
      <c r="G225" s="156" t="s">
        <v>19</v>
      </c>
      <c r="H225" s="156" t="s">
        <v>18</v>
      </c>
      <c r="I225" s="156">
        <v>1</v>
      </c>
      <c r="J225" s="156"/>
      <c r="K225" s="156"/>
      <c r="L225" s="156"/>
      <c r="M225" s="156"/>
    </row>
    <row r="226" spans="1:145" s="153" customFormat="1" ht="20.399999999999999" x14ac:dyDescent="0.2">
      <c r="A226" s="166"/>
      <c r="B226" s="157" t="s">
        <v>1906</v>
      </c>
      <c r="C226" s="157" t="s">
        <v>1573</v>
      </c>
      <c r="D226" s="165" t="s">
        <v>1575</v>
      </c>
      <c r="E226" s="156">
        <v>235</v>
      </c>
      <c r="F226" s="156" t="s">
        <v>753</v>
      </c>
      <c r="G226" s="156" t="s">
        <v>19</v>
      </c>
      <c r="H226" s="156" t="s">
        <v>18</v>
      </c>
      <c r="I226" s="156">
        <v>1</v>
      </c>
      <c r="J226" s="156" t="s">
        <v>22</v>
      </c>
      <c r="K226" s="156">
        <v>2</v>
      </c>
      <c r="L226" s="156">
        <v>2</v>
      </c>
      <c r="M226" s="173" t="s">
        <v>1896</v>
      </c>
    </row>
    <row r="227" spans="1:145" s="153" customFormat="1" x14ac:dyDescent="0.2">
      <c r="A227" s="166"/>
      <c r="B227" s="157" t="s">
        <v>1906</v>
      </c>
      <c r="C227" s="157" t="s">
        <v>1573</v>
      </c>
      <c r="D227" s="165" t="s">
        <v>1577</v>
      </c>
      <c r="E227" s="156">
        <v>234</v>
      </c>
      <c r="F227" s="156" t="s">
        <v>756</v>
      </c>
      <c r="G227" s="156" t="s">
        <v>19</v>
      </c>
      <c r="H227" s="156" t="s">
        <v>18</v>
      </c>
      <c r="I227" s="156">
        <v>1</v>
      </c>
      <c r="J227" s="156" t="s">
        <v>28</v>
      </c>
      <c r="K227" s="156">
        <v>1</v>
      </c>
      <c r="L227" s="156">
        <v>48</v>
      </c>
      <c r="M227" s="156"/>
    </row>
    <row r="228" spans="1:145" s="153" customFormat="1" x14ac:dyDescent="0.2">
      <c r="A228" s="166"/>
      <c r="B228" s="157" t="s">
        <v>1906</v>
      </c>
      <c r="C228" s="157" t="s">
        <v>1573</v>
      </c>
      <c r="D228" s="165" t="s">
        <v>1578</v>
      </c>
      <c r="E228" s="156">
        <v>1339</v>
      </c>
      <c r="F228" s="156" t="s">
        <v>758</v>
      </c>
      <c r="G228" s="156" t="s">
        <v>108</v>
      </c>
      <c r="H228" s="156" t="s">
        <v>143</v>
      </c>
      <c r="I228" s="156">
        <v>1</v>
      </c>
      <c r="J228" s="156" t="s">
        <v>28</v>
      </c>
      <c r="K228" s="156">
        <v>2</v>
      </c>
      <c r="L228" s="156">
        <v>2</v>
      </c>
      <c r="M228" s="156"/>
    </row>
    <row r="229" spans="1:145" s="153" customFormat="1" x14ac:dyDescent="0.2">
      <c r="A229" s="166"/>
      <c r="B229" s="157" t="s">
        <v>1906</v>
      </c>
      <c r="C229" s="157" t="s">
        <v>1573</v>
      </c>
      <c r="D229" s="165" t="s">
        <v>1579</v>
      </c>
      <c r="E229" s="156">
        <v>1339</v>
      </c>
      <c r="F229" s="156" t="s">
        <v>758</v>
      </c>
      <c r="G229" s="156" t="s">
        <v>108</v>
      </c>
      <c r="H229" s="156" t="s">
        <v>143</v>
      </c>
      <c r="I229" s="156">
        <v>1</v>
      </c>
      <c r="J229" s="156" t="s">
        <v>28</v>
      </c>
      <c r="K229" s="156">
        <v>2</v>
      </c>
      <c r="L229" s="156">
        <v>2</v>
      </c>
      <c r="M229" s="156"/>
    </row>
    <row r="230" spans="1:145" s="153" customFormat="1" x14ac:dyDescent="0.2">
      <c r="A230" s="166"/>
      <c r="B230" s="157" t="s">
        <v>1906</v>
      </c>
      <c r="C230" s="157" t="s">
        <v>1573</v>
      </c>
      <c r="D230" s="165" t="s">
        <v>1580</v>
      </c>
      <c r="E230" s="156">
        <v>1339</v>
      </c>
      <c r="F230" s="156" t="s">
        <v>758</v>
      </c>
      <c r="G230" s="156" t="s">
        <v>108</v>
      </c>
      <c r="H230" s="156" t="s">
        <v>143</v>
      </c>
      <c r="I230" s="156">
        <v>1</v>
      </c>
      <c r="J230" s="156" t="s">
        <v>28</v>
      </c>
      <c r="K230" s="156">
        <v>2</v>
      </c>
      <c r="L230" s="156">
        <v>2</v>
      </c>
      <c r="M230" s="156"/>
    </row>
    <row r="231" spans="1:145" s="153" customFormat="1" x14ac:dyDescent="0.2">
      <c r="A231" s="166"/>
      <c r="B231" s="157" t="s">
        <v>1906</v>
      </c>
      <c r="C231" s="157" t="s">
        <v>1573</v>
      </c>
      <c r="D231" s="165" t="s">
        <v>1581</v>
      </c>
      <c r="E231" s="156">
        <v>1339</v>
      </c>
      <c r="F231" s="156" t="s">
        <v>758</v>
      </c>
      <c r="G231" s="156" t="s">
        <v>108</v>
      </c>
      <c r="H231" s="156" t="s">
        <v>143</v>
      </c>
      <c r="I231" s="156">
        <v>1</v>
      </c>
      <c r="J231" s="156" t="s">
        <v>28</v>
      </c>
      <c r="K231" s="156">
        <v>2</v>
      </c>
      <c r="L231" s="156">
        <v>2</v>
      </c>
      <c r="M231" s="156"/>
    </row>
    <row r="232" spans="1:145" s="153" customFormat="1" x14ac:dyDescent="0.2">
      <c r="A232" s="166"/>
      <c r="B232" s="157" t="s">
        <v>1906</v>
      </c>
      <c r="C232" s="157" t="s">
        <v>1573</v>
      </c>
      <c r="D232" s="165" t="s">
        <v>1582</v>
      </c>
      <c r="E232" s="156">
        <v>782</v>
      </c>
      <c r="F232" s="156" t="s">
        <v>342</v>
      </c>
      <c r="G232" s="156" t="s">
        <v>19</v>
      </c>
      <c r="H232" s="156" t="s">
        <v>18</v>
      </c>
      <c r="I232" s="156">
        <v>1</v>
      </c>
      <c r="J232" s="156" t="s">
        <v>18</v>
      </c>
      <c r="K232" s="156">
        <v>1</v>
      </c>
      <c r="L232" s="156">
        <v>18</v>
      </c>
      <c r="M232" s="156"/>
    </row>
    <row r="233" spans="1:145" s="153" customFormat="1" x14ac:dyDescent="0.2">
      <c r="A233" s="166"/>
      <c r="B233" s="157" t="s">
        <v>1906</v>
      </c>
      <c r="C233" s="157" t="s">
        <v>1573</v>
      </c>
      <c r="D233" s="165" t="s">
        <v>1583</v>
      </c>
      <c r="E233" s="156">
        <v>234</v>
      </c>
      <c r="F233" s="156" t="s">
        <v>756</v>
      </c>
      <c r="G233" s="156" t="s">
        <v>108</v>
      </c>
      <c r="H233" s="156" t="s">
        <v>143</v>
      </c>
      <c r="I233" s="156">
        <v>1</v>
      </c>
      <c r="J233" s="156" t="s">
        <v>28</v>
      </c>
      <c r="K233" s="156">
        <v>1</v>
      </c>
      <c r="L233" s="156">
        <v>48</v>
      </c>
      <c r="M233" s="156"/>
    </row>
    <row r="234" spans="1:145" s="153" customFormat="1" x14ac:dyDescent="0.2">
      <c r="A234" s="166"/>
      <c r="B234" s="157" t="s">
        <v>1906</v>
      </c>
      <c r="C234" s="157" t="s">
        <v>1573</v>
      </c>
      <c r="D234" s="165" t="s">
        <v>1584</v>
      </c>
      <c r="E234" s="156">
        <v>380</v>
      </c>
      <c r="F234" s="156" t="s">
        <v>501</v>
      </c>
      <c r="G234" s="156" t="s">
        <v>108</v>
      </c>
      <c r="H234" s="161" t="s">
        <v>18</v>
      </c>
      <c r="I234" s="156">
        <v>1</v>
      </c>
      <c r="J234" s="156" t="s">
        <v>18</v>
      </c>
      <c r="K234" s="156">
        <v>1</v>
      </c>
      <c r="L234" s="156">
        <v>15</v>
      </c>
      <c r="M234" s="156"/>
    </row>
    <row r="235" spans="1:145" s="154" customFormat="1" x14ac:dyDescent="0.2">
      <c r="A235" s="166"/>
      <c r="B235" s="152" t="s">
        <v>1906</v>
      </c>
      <c r="C235" s="152" t="s">
        <v>224</v>
      </c>
      <c r="D235" s="152"/>
      <c r="E235" s="152"/>
      <c r="F235" s="152" t="s">
        <v>1589</v>
      </c>
      <c r="G235" s="152" t="s">
        <v>108</v>
      </c>
      <c r="H235" s="152" t="s">
        <v>143</v>
      </c>
      <c r="I235" s="152">
        <v>1</v>
      </c>
      <c r="J235" s="152"/>
      <c r="K235" s="152"/>
      <c r="L235" s="152"/>
      <c r="M235" s="152"/>
      <c r="N235" s="153"/>
      <c r="O235" s="153"/>
      <c r="P235" s="153"/>
      <c r="Q235" s="153"/>
      <c r="R235" s="153"/>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3"/>
      <c r="BC235" s="153"/>
      <c r="BD235" s="153"/>
      <c r="BE235" s="153"/>
      <c r="BF235" s="153"/>
      <c r="BG235" s="153"/>
      <c r="BH235" s="153"/>
      <c r="BI235" s="153"/>
      <c r="BJ235" s="153"/>
      <c r="BK235" s="153"/>
      <c r="BL235" s="153"/>
      <c r="BM235" s="153"/>
      <c r="BN235" s="153"/>
      <c r="BO235" s="153"/>
      <c r="BP235" s="153"/>
      <c r="BQ235" s="153"/>
      <c r="BR235" s="153"/>
      <c r="BS235" s="153"/>
      <c r="BT235" s="153"/>
      <c r="BU235" s="153"/>
      <c r="BV235" s="153"/>
      <c r="BW235" s="153"/>
      <c r="BX235" s="153"/>
      <c r="BY235" s="153"/>
      <c r="BZ235" s="153"/>
      <c r="CA235" s="153"/>
      <c r="CB235" s="153"/>
      <c r="CC235" s="153"/>
      <c r="CD235" s="153"/>
      <c r="CE235" s="153"/>
      <c r="CF235" s="153"/>
      <c r="CG235" s="153"/>
      <c r="CH235" s="153"/>
      <c r="CI235" s="153"/>
      <c r="CJ235" s="153"/>
      <c r="CK235" s="153"/>
      <c r="CL235" s="153"/>
      <c r="CM235" s="153"/>
      <c r="CN235" s="153"/>
      <c r="CO235" s="153"/>
      <c r="CP235" s="153"/>
      <c r="CQ235" s="153"/>
      <c r="CR235" s="153"/>
      <c r="CS235" s="153"/>
      <c r="CT235" s="153"/>
      <c r="CU235" s="153"/>
      <c r="CV235" s="153"/>
      <c r="CW235" s="153"/>
      <c r="CX235" s="153"/>
      <c r="CY235" s="153"/>
      <c r="CZ235" s="153"/>
      <c r="DA235" s="153"/>
      <c r="DB235" s="153"/>
      <c r="DC235" s="153"/>
      <c r="DD235" s="153"/>
      <c r="DE235" s="153"/>
      <c r="DF235" s="153"/>
      <c r="DG235" s="153"/>
      <c r="DH235" s="153"/>
      <c r="DI235" s="153"/>
      <c r="DJ235" s="153"/>
      <c r="DK235" s="153"/>
      <c r="DL235" s="153"/>
      <c r="DM235" s="153"/>
      <c r="DN235" s="153"/>
      <c r="DO235" s="153"/>
      <c r="DP235" s="153"/>
      <c r="DQ235" s="153"/>
      <c r="DR235" s="153"/>
      <c r="DS235" s="153"/>
      <c r="DT235" s="153"/>
      <c r="DU235" s="153"/>
      <c r="DV235" s="153"/>
      <c r="DW235" s="153"/>
      <c r="DX235" s="153"/>
      <c r="DY235" s="153"/>
      <c r="DZ235" s="153"/>
      <c r="EA235" s="153"/>
      <c r="EB235" s="153"/>
      <c r="EC235" s="153"/>
      <c r="ED235" s="153"/>
      <c r="EE235" s="153"/>
      <c r="EF235" s="153"/>
      <c r="EG235" s="153"/>
      <c r="EH235" s="153"/>
      <c r="EI235" s="153"/>
      <c r="EJ235" s="153"/>
      <c r="EK235" s="153"/>
      <c r="EL235" s="153"/>
      <c r="EM235" s="153"/>
      <c r="EN235" s="153"/>
      <c r="EO235" s="153"/>
    </row>
    <row r="236" spans="1:145" s="153" customFormat="1" x14ac:dyDescent="0.2">
      <c r="A236" s="164"/>
      <c r="B236" s="157" t="s">
        <v>1906</v>
      </c>
      <c r="C236" s="157" t="s">
        <v>224</v>
      </c>
      <c r="D236" s="165" t="s">
        <v>226</v>
      </c>
      <c r="E236" s="156">
        <v>128</v>
      </c>
      <c r="F236" s="156" t="s">
        <v>191</v>
      </c>
      <c r="G236" s="156" t="s">
        <v>19</v>
      </c>
      <c r="H236" s="156" t="s">
        <v>18</v>
      </c>
      <c r="I236" s="156">
        <v>1</v>
      </c>
      <c r="J236" s="156" t="s">
        <v>22</v>
      </c>
      <c r="K236" s="156">
        <v>2</v>
      </c>
      <c r="L236" s="156">
        <v>3</v>
      </c>
      <c r="M236" s="156" t="s">
        <v>1897</v>
      </c>
    </row>
    <row r="237" spans="1:145" s="153" customFormat="1" x14ac:dyDescent="0.2">
      <c r="A237" s="164"/>
      <c r="B237" s="157" t="s">
        <v>1906</v>
      </c>
      <c r="C237" s="157" t="s">
        <v>224</v>
      </c>
      <c r="D237" s="165" t="s">
        <v>228</v>
      </c>
      <c r="E237" s="156">
        <v>127</v>
      </c>
      <c r="F237" s="156" t="s">
        <v>122</v>
      </c>
      <c r="G237" s="156" t="s">
        <v>140</v>
      </c>
      <c r="H237" s="156" t="s">
        <v>18</v>
      </c>
      <c r="I237" s="156">
        <v>1</v>
      </c>
      <c r="J237" s="156" t="s">
        <v>28</v>
      </c>
      <c r="K237" s="156">
        <v>1</v>
      </c>
      <c r="L237" s="161">
        <v>50</v>
      </c>
      <c r="M237" s="156"/>
    </row>
    <row r="238" spans="1:145" s="154" customFormat="1" x14ac:dyDescent="0.2">
      <c r="A238" s="166"/>
      <c r="B238" s="152" t="s">
        <v>1906</v>
      </c>
      <c r="C238" s="152" t="s">
        <v>380</v>
      </c>
      <c r="D238" s="152"/>
      <c r="E238" s="152"/>
      <c r="F238" s="152" t="s">
        <v>1595</v>
      </c>
      <c r="G238" s="152" t="s">
        <v>108</v>
      </c>
      <c r="H238" s="152" t="s">
        <v>18</v>
      </c>
      <c r="I238" s="152">
        <v>1</v>
      </c>
      <c r="J238" s="152"/>
      <c r="K238" s="152"/>
      <c r="L238" s="152"/>
      <c r="M238" s="152"/>
      <c r="N238" s="153"/>
      <c r="O238" s="153"/>
      <c r="P238" s="153"/>
      <c r="Q238" s="153"/>
      <c r="R238" s="153"/>
      <c r="S238" s="153"/>
      <c r="T238" s="153"/>
      <c r="U238" s="153"/>
      <c r="V238" s="153"/>
      <c r="W238" s="153"/>
      <c r="X238" s="153"/>
      <c r="Y238" s="153"/>
      <c r="Z238" s="153"/>
      <c r="AA238" s="153"/>
      <c r="AB238" s="153"/>
      <c r="AC238" s="153"/>
      <c r="AD238" s="153"/>
      <c r="AE238" s="153"/>
      <c r="AF238" s="153"/>
      <c r="AG238" s="153"/>
      <c r="AH238" s="153"/>
      <c r="AI238" s="153"/>
      <c r="AJ238" s="153"/>
      <c r="AK238" s="153"/>
      <c r="AL238" s="153"/>
      <c r="AM238" s="153"/>
      <c r="AN238" s="153"/>
      <c r="AO238" s="153"/>
      <c r="AP238" s="153"/>
      <c r="AQ238" s="153"/>
      <c r="AR238" s="153"/>
      <c r="AS238" s="153"/>
      <c r="AT238" s="153"/>
      <c r="AU238" s="153"/>
      <c r="AV238" s="153"/>
      <c r="AW238" s="153"/>
      <c r="AX238" s="153"/>
      <c r="AY238" s="153"/>
      <c r="AZ238" s="153"/>
      <c r="BA238" s="153"/>
      <c r="BB238" s="153"/>
      <c r="BC238" s="153"/>
      <c r="BD238" s="153"/>
      <c r="BE238" s="153"/>
      <c r="BF238" s="153"/>
      <c r="BG238" s="153"/>
      <c r="BH238" s="153"/>
      <c r="BI238" s="153"/>
      <c r="BJ238" s="153"/>
      <c r="BK238" s="153"/>
      <c r="BL238" s="153"/>
      <c r="BM238" s="153"/>
      <c r="BN238" s="153"/>
      <c r="BO238" s="153"/>
      <c r="BP238" s="153"/>
      <c r="BQ238" s="153"/>
      <c r="BR238" s="153"/>
      <c r="BS238" s="153"/>
      <c r="BT238" s="153"/>
      <c r="BU238" s="153"/>
      <c r="BV238" s="153"/>
      <c r="BW238" s="153"/>
      <c r="BX238" s="153"/>
      <c r="BY238" s="153"/>
      <c r="BZ238" s="153"/>
      <c r="CA238" s="153"/>
      <c r="CB238" s="153"/>
      <c r="CC238" s="153"/>
      <c r="CD238" s="153"/>
      <c r="CE238" s="153"/>
      <c r="CF238" s="153"/>
      <c r="CG238" s="153"/>
      <c r="CH238" s="153"/>
      <c r="CI238" s="153"/>
      <c r="CJ238" s="153"/>
      <c r="CK238" s="153"/>
      <c r="CL238" s="153"/>
      <c r="CM238" s="153"/>
      <c r="CN238" s="153"/>
      <c r="CO238" s="153"/>
      <c r="CP238" s="153"/>
      <c r="CQ238" s="153"/>
      <c r="CR238" s="153"/>
      <c r="CS238" s="153"/>
      <c r="CT238" s="153"/>
      <c r="CU238" s="153"/>
      <c r="CV238" s="153"/>
      <c r="CW238" s="153"/>
      <c r="CX238" s="153"/>
      <c r="CY238" s="153"/>
      <c r="CZ238" s="153"/>
      <c r="DA238" s="153"/>
      <c r="DB238" s="153"/>
      <c r="DC238" s="153"/>
      <c r="DD238" s="153"/>
      <c r="DE238" s="153"/>
      <c r="DF238" s="153"/>
      <c r="DG238" s="153"/>
      <c r="DH238" s="153"/>
      <c r="DI238" s="153"/>
      <c r="DJ238" s="153"/>
      <c r="DK238" s="153"/>
      <c r="DL238" s="153"/>
      <c r="DM238" s="153"/>
      <c r="DN238" s="153"/>
      <c r="DO238" s="153"/>
      <c r="DP238" s="153"/>
      <c r="DQ238" s="153"/>
      <c r="DR238" s="153"/>
      <c r="DS238" s="153"/>
      <c r="DT238" s="153"/>
      <c r="DU238" s="153"/>
      <c r="DV238" s="153"/>
      <c r="DW238" s="153"/>
      <c r="DX238" s="153"/>
      <c r="DY238" s="153"/>
      <c r="DZ238" s="153"/>
      <c r="EA238" s="153"/>
      <c r="EB238" s="153"/>
      <c r="EC238" s="153"/>
      <c r="ED238" s="153"/>
      <c r="EE238" s="153"/>
      <c r="EF238" s="153"/>
      <c r="EG238" s="153"/>
      <c r="EH238" s="153"/>
      <c r="EI238" s="153"/>
      <c r="EJ238" s="153"/>
      <c r="EK238" s="153"/>
      <c r="EL238" s="153"/>
      <c r="EM238" s="153"/>
      <c r="EN238" s="153"/>
      <c r="EO238" s="153"/>
    </row>
    <row r="239" spans="1:145" s="153" customFormat="1" x14ac:dyDescent="0.2">
      <c r="A239" s="164"/>
      <c r="B239" s="157" t="s">
        <v>1906</v>
      </c>
      <c r="C239" s="157" t="s">
        <v>380</v>
      </c>
      <c r="D239" s="165" t="s">
        <v>382</v>
      </c>
      <c r="E239" s="156">
        <v>374</v>
      </c>
      <c r="F239" s="156" t="s">
        <v>383</v>
      </c>
      <c r="G239" s="156" t="s">
        <v>19</v>
      </c>
      <c r="H239" s="156" t="s">
        <v>18</v>
      </c>
      <c r="I239" s="156">
        <v>1</v>
      </c>
      <c r="J239" s="156" t="s">
        <v>22</v>
      </c>
      <c r="K239" s="156">
        <v>3</v>
      </c>
      <c r="L239" s="156">
        <v>3</v>
      </c>
      <c r="M239" s="156">
        <v>472</v>
      </c>
    </row>
    <row r="240" spans="1:145" s="153" customFormat="1" x14ac:dyDescent="0.2">
      <c r="A240" s="164"/>
      <c r="B240" s="157" t="s">
        <v>1906</v>
      </c>
      <c r="C240" s="157" t="s">
        <v>380</v>
      </c>
      <c r="D240" s="165" t="s">
        <v>385</v>
      </c>
      <c r="E240" s="156">
        <v>1250</v>
      </c>
      <c r="F240" s="156" t="s">
        <v>273</v>
      </c>
      <c r="G240" s="156" t="s">
        <v>19</v>
      </c>
      <c r="H240" s="156" t="s">
        <v>18</v>
      </c>
      <c r="I240" s="156">
        <v>1</v>
      </c>
      <c r="J240" s="156" t="s">
        <v>22</v>
      </c>
      <c r="K240" s="156">
        <v>2</v>
      </c>
      <c r="L240" s="156">
        <v>3</v>
      </c>
      <c r="M240" s="161" t="s">
        <v>1898</v>
      </c>
    </row>
    <row r="241" spans="1:145" s="153" customFormat="1" ht="30.6" x14ac:dyDescent="0.2">
      <c r="A241" s="164"/>
      <c r="B241" s="157" t="s">
        <v>1906</v>
      </c>
      <c r="C241" s="157" t="s">
        <v>380</v>
      </c>
      <c r="D241" s="165" t="s">
        <v>386</v>
      </c>
      <c r="E241" s="156">
        <v>1251</v>
      </c>
      <c r="F241" s="156" t="s">
        <v>276</v>
      </c>
      <c r="G241" s="156" t="s">
        <v>19</v>
      </c>
      <c r="H241" s="156" t="s">
        <v>18</v>
      </c>
      <c r="I241" s="156">
        <v>1</v>
      </c>
      <c r="J241" s="156" t="s">
        <v>28</v>
      </c>
      <c r="K241" s="156">
        <v>1</v>
      </c>
      <c r="L241" s="156">
        <v>35</v>
      </c>
      <c r="M241" s="175" t="s">
        <v>1892</v>
      </c>
    </row>
    <row r="242" spans="1:145" s="153" customFormat="1" x14ac:dyDescent="0.2">
      <c r="A242" s="164"/>
      <c r="B242" s="152" t="s">
        <v>1906</v>
      </c>
      <c r="C242" s="152" t="s">
        <v>969</v>
      </c>
      <c r="D242" s="152"/>
      <c r="E242" s="152"/>
      <c r="F242" s="152" t="s">
        <v>970</v>
      </c>
      <c r="G242" s="152" t="s">
        <v>19</v>
      </c>
      <c r="H242" s="152" t="s">
        <v>18</v>
      </c>
      <c r="I242" s="152">
        <v>1</v>
      </c>
      <c r="J242" s="152"/>
      <c r="K242" s="152"/>
      <c r="L242" s="152"/>
      <c r="M242" s="152"/>
    </row>
    <row r="243" spans="1:145" s="153" customFormat="1" x14ac:dyDescent="0.2">
      <c r="A243" s="164"/>
      <c r="B243" s="157" t="s">
        <v>1906</v>
      </c>
      <c r="C243" s="157" t="s">
        <v>969</v>
      </c>
      <c r="D243" s="165" t="s">
        <v>971</v>
      </c>
      <c r="E243" s="156">
        <v>96</v>
      </c>
      <c r="F243" s="156" t="s">
        <v>972</v>
      </c>
      <c r="G243" s="156" t="s">
        <v>19</v>
      </c>
      <c r="H243" s="156" t="s">
        <v>18</v>
      </c>
      <c r="I243" s="156">
        <v>1</v>
      </c>
      <c r="J243" s="156" t="s">
        <v>62</v>
      </c>
      <c r="K243" s="156">
        <v>1</v>
      </c>
      <c r="L243" s="156">
        <v>10</v>
      </c>
      <c r="M243" s="156"/>
    </row>
    <row r="244" spans="1:145" s="153" customFormat="1" x14ac:dyDescent="0.2">
      <c r="A244" s="164"/>
      <c r="B244" s="157" t="s">
        <v>1906</v>
      </c>
      <c r="C244" s="157" t="s">
        <v>969</v>
      </c>
      <c r="D244" s="165" t="s">
        <v>973</v>
      </c>
      <c r="E244" s="156">
        <v>329</v>
      </c>
      <c r="F244" s="156" t="s">
        <v>105</v>
      </c>
      <c r="G244" s="156" t="s">
        <v>19</v>
      </c>
      <c r="H244" s="156" t="s">
        <v>18</v>
      </c>
      <c r="I244" s="156">
        <v>1</v>
      </c>
      <c r="J244" s="156" t="s">
        <v>28</v>
      </c>
      <c r="K244" s="156">
        <v>4</v>
      </c>
      <c r="L244" s="156">
        <v>9</v>
      </c>
      <c r="M244" s="156"/>
    </row>
    <row r="245" spans="1:145" s="154" customFormat="1" x14ac:dyDescent="0.2">
      <c r="A245" s="166"/>
      <c r="B245" s="152" t="s">
        <v>1906</v>
      </c>
      <c r="C245" s="152" t="s">
        <v>974</v>
      </c>
      <c r="D245" s="152"/>
      <c r="E245" s="152"/>
      <c r="F245" s="152" t="s">
        <v>975</v>
      </c>
      <c r="G245" s="152" t="s">
        <v>19</v>
      </c>
      <c r="H245" s="152" t="s">
        <v>18</v>
      </c>
      <c r="I245" s="152">
        <v>1</v>
      </c>
      <c r="J245" s="152"/>
      <c r="K245" s="152"/>
      <c r="L245" s="152"/>
      <c r="M245" s="152"/>
      <c r="N245" s="153"/>
      <c r="O245" s="153"/>
      <c r="P245" s="153"/>
      <c r="Q245" s="153"/>
      <c r="R245" s="153"/>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3"/>
      <c r="BC245" s="153"/>
      <c r="BD245" s="153"/>
      <c r="BE245" s="153"/>
      <c r="BF245" s="153"/>
      <c r="BG245" s="153"/>
      <c r="BH245" s="153"/>
      <c r="BI245" s="153"/>
      <c r="BJ245" s="153"/>
      <c r="BK245" s="153"/>
      <c r="BL245" s="153"/>
      <c r="BM245" s="153"/>
      <c r="BN245" s="153"/>
      <c r="BO245" s="153"/>
      <c r="BP245" s="153"/>
      <c r="BQ245" s="153"/>
      <c r="BR245" s="153"/>
      <c r="BS245" s="153"/>
      <c r="BT245" s="153"/>
      <c r="BU245" s="153"/>
      <c r="BV245" s="153"/>
      <c r="BW245" s="153"/>
      <c r="BX245" s="153"/>
      <c r="BY245" s="153"/>
      <c r="BZ245" s="153"/>
      <c r="CA245" s="153"/>
      <c r="CB245" s="153"/>
      <c r="CC245" s="153"/>
      <c r="CD245" s="153"/>
      <c r="CE245" s="153"/>
      <c r="CF245" s="153"/>
      <c r="CG245" s="153"/>
      <c r="CH245" s="153"/>
      <c r="CI245" s="153"/>
      <c r="CJ245" s="153"/>
      <c r="CK245" s="153"/>
      <c r="CL245" s="153"/>
      <c r="CM245" s="153"/>
      <c r="CN245" s="153"/>
      <c r="CO245" s="153"/>
      <c r="CP245" s="153"/>
      <c r="CQ245" s="153"/>
      <c r="CR245" s="153"/>
      <c r="CS245" s="153"/>
      <c r="CT245" s="153"/>
      <c r="CU245" s="153"/>
      <c r="CV245" s="153"/>
      <c r="CW245" s="153"/>
      <c r="CX245" s="153"/>
      <c r="CY245" s="153"/>
      <c r="CZ245" s="153"/>
      <c r="DA245" s="153"/>
      <c r="DB245" s="153"/>
      <c r="DC245" s="153"/>
      <c r="DD245" s="153"/>
      <c r="DE245" s="153"/>
      <c r="DF245" s="153"/>
      <c r="DG245" s="153"/>
      <c r="DH245" s="153"/>
      <c r="DI245" s="153"/>
      <c r="DJ245" s="153"/>
      <c r="DK245" s="153"/>
      <c r="DL245" s="153"/>
      <c r="DM245" s="153"/>
      <c r="DN245" s="153"/>
      <c r="DO245" s="153"/>
      <c r="DP245" s="153"/>
      <c r="DQ245" s="153"/>
      <c r="DR245" s="153"/>
      <c r="DS245" s="153"/>
      <c r="DT245" s="153"/>
      <c r="DU245" s="153"/>
      <c r="DV245" s="153"/>
      <c r="DW245" s="153"/>
      <c r="DX245" s="153"/>
      <c r="DY245" s="153"/>
      <c r="DZ245" s="153"/>
      <c r="EA245" s="153"/>
      <c r="EB245" s="153"/>
      <c r="EC245" s="153"/>
      <c r="ED245" s="153"/>
      <c r="EE245" s="153"/>
      <c r="EF245" s="153"/>
      <c r="EG245" s="153"/>
      <c r="EH245" s="153"/>
      <c r="EI245" s="153"/>
      <c r="EJ245" s="153"/>
      <c r="EK245" s="153"/>
      <c r="EL245" s="153"/>
      <c r="EM245" s="153"/>
      <c r="EN245" s="153"/>
      <c r="EO245" s="153"/>
    </row>
    <row r="246" spans="1:145" s="153" customFormat="1" x14ac:dyDescent="0.2">
      <c r="A246" s="164"/>
      <c r="B246" s="157" t="s">
        <v>1906</v>
      </c>
      <c r="C246" s="157" t="s">
        <v>974</v>
      </c>
      <c r="D246" s="165" t="s">
        <v>976</v>
      </c>
      <c r="E246" s="156">
        <v>97</v>
      </c>
      <c r="F246" s="156" t="s">
        <v>977</v>
      </c>
      <c r="G246" s="156" t="s">
        <v>19</v>
      </c>
      <c r="H246" s="156" t="s">
        <v>18</v>
      </c>
      <c r="I246" s="156">
        <v>1</v>
      </c>
      <c r="J246" s="156" t="s">
        <v>62</v>
      </c>
      <c r="K246" s="156">
        <v>1</v>
      </c>
      <c r="L246" s="156">
        <v>6</v>
      </c>
      <c r="M246" s="156"/>
    </row>
    <row r="247" spans="1:145" s="153" customFormat="1" x14ac:dyDescent="0.2">
      <c r="A247" s="164"/>
      <c r="B247" s="157" t="s">
        <v>1906</v>
      </c>
      <c r="C247" s="157" t="s">
        <v>974</v>
      </c>
      <c r="D247" s="165" t="s">
        <v>978</v>
      </c>
      <c r="E247" s="156">
        <v>28</v>
      </c>
      <c r="F247" s="156" t="s">
        <v>89</v>
      </c>
      <c r="G247" s="156" t="s">
        <v>19</v>
      </c>
      <c r="H247" s="156" t="s">
        <v>18</v>
      </c>
      <c r="I247" s="156">
        <v>1</v>
      </c>
      <c r="J247" s="156" t="s">
        <v>62</v>
      </c>
      <c r="K247" s="156">
        <v>1</v>
      </c>
      <c r="L247" s="156">
        <v>9</v>
      </c>
      <c r="M247" s="156"/>
    </row>
    <row r="248" spans="1:145" s="154" customFormat="1" x14ac:dyDescent="0.2">
      <c r="A248" s="166"/>
      <c r="B248" s="152" t="s">
        <v>1906</v>
      </c>
      <c r="C248" s="152" t="s">
        <v>979</v>
      </c>
      <c r="D248" s="152"/>
      <c r="E248" s="152"/>
      <c r="F248" s="152" t="s">
        <v>980</v>
      </c>
      <c r="G248" s="152" t="s">
        <v>19</v>
      </c>
      <c r="H248" s="152" t="s">
        <v>18</v>
      </c>
      <c r="I248" s="152">
        <v>1</v>
      </c>
      <c r="J248" s="152"/>
      <c r="K248" s="152"/>
      <c r="L248" s="152"/>
      <c r="M248" s="152"/>
      <c r="N248" s="153"/>
      <c r="O248" s="153"/>
      <c r="P248" s="153"/>
      <c r="Q248" s="153"/>
      <c r="R248" s="153"/>
      <c r="S248" s="153"/>
      <c r="T248" s="153"/>
      <c r="U248" s="153"/>
      <c r="V248" s="153"/>
      <c r="W248" s="153"/>
      <c r="X248" s="153"/>
      <c r="Y248" s="153"/>
      <c r="Z248" s="153"/>
      <c r="AA248" s="153"/>
      <c r="AB248" s="153"/>
      <c r="AC248" s="153"/>
      <c r="AD248" s="153"/>
      <c r="AE248" s="153"/>
      <c r="AF248" s="153"/>
      <c r="AG248" s="153"/>
      <c r="AH248" s="153"/>
      <c r="AI248" s="153"/>
      <c r="AJ248" s="153"/>
      <c r="AK248" s="153"/>
      <c r="AL248" s="153"/>
      <c r="AM248" s="153"/>
      <c r="AN248" s="153"/>
      <c r="AO248" s="153"/>
      <c r="AP248" s="153"/>
      <c r="AQ248" s="153"/>
      <c r="AR248" s="153"/>
      <c r="AS248" s="153"/>
      <c r="AT248" s="153"/>
      <c r="AU248" s="153"/>
      <c r="AV248" s="153"/>
      <c r="AW248" s="153"/>
      <c r="AX248" s="153"/>
      <c r="AY248" s="153"/>
      <c r="AZ248" s="153"/>
      <c r="BA248" s="153"/>
      <c r="BB248" s="153"/>
      <c r="BC248" s="153"/>
      <c r="BD248" s="153"/>
      <c r="BE248" s="153"/>
      <c r="BF248" s="153"/>
      <c r="BG248" s="153"/>
      <c r="BH248" s="153"/>
      <c r="BI248" s="153"/>
      <c r="BJ248" s="153"/>
      <c r="BK248" s="153"/>
      <c r="BL248" s="153"/>
      <c r="BM248" s="153"/>
      <c r="BN248" s="153"/>
      <c r="BO248" s="153"/>
      <c r="BP248" s="153"/>
      <c r="BQ248" s="153"/>
      <c r="BR248" s="153"/>
      <c r="BS248" s="153"/>
      <c r="BT248" s="153"/>
      <c r="BU248" s="153"/>
      <c r="BV248" s="153"/>
      <c r="BW248" s="153"/>
      <c r="BX248" s="153"/>
      <c r="BY248" s="153"/>
      <c r="BZ248" s="153"/>
      <c r="CA248" s="153"/>
      <c r="CB248" s="153"/>
      <c r="CC248" s="153"/>
      <c r="CD248" s="153"/>
      <c r="CE248" s="153"/>
      <c r="CF248" s="153"/>
      <c r="CG248" s="153"/>
      <c r="CH248" s="153"/>
      <c r="CI248" s="153"/>
      <c r="CJ248" s="153"/>
      <c r="CK248" s="153"/>
      <c r="CL248" s="153"/>
      <c r="CM248" s="153"/>
      <c r="CN248" s="153"/>
      <c r="CO248" s="153"/>
      <c r="CP248" s="153"/>
      <c r="CQ248" s="153"/>
      <c r="CR248" s="153"/>
      <c r="CS248" s="153"/>
      <c r="CT248" s="153"/>
      <c r="CU248" s="153"/>
      <c r="CV248" s="153"/>
      <c r="CW248" s="153"/>
      <c r="CX248" s="153"/>
      <c r="CY248" s="153"/>
      <c r="CZ248" s="153"/>
      <c r="DA248" s="153"/>
      <c r="DB248" s="153"/>
      <c r="DC248" s="153"/>
      <c r="DD248" s="153"/>
      <c r="DE248" s="153"/>
      <c r="DF248" s="153"/>
      <c r="DG248" s="153"/>
      <c r="DH248" s="153"/>
      <c r="DI248" s="153"/>
      <c r="DJ248" s="153"/>
      <c r="DK248" s="153"/>
      <c r="DL248" s="153"/>
      <c r="DM248" s="153"/>
      <c r="DN248" s="153"/>
      <c r="DO248" s="153"/>
      <c r="DP248" s="153"/>
      <c r="DQ248" s="153"/>
      <c r="DR248" s="153"/>
      <c r="DS248" s="153"/>
      <c r="DT248" s="153"/>
      <c r="DU248" s="153"/>
      <c r="DV248" s="153"/>
      <c r="DW248" s="153"/>
      <c r="DX248" s="153"/>
      <c r="DY248" s="153"/>
      <c r="DZ248" s="153"/>
      <c r="EA248" s="153"/>
      <c r="EB248" s="153"/>
      <c r="EC248" s="153"/>
      <c r="ED248" s="153"/>
      <c r="EE248" s="153"/>
      <c r="EF248" s="153"/>
      <c r="EG248" s="153"/>
      <c r="EH248" s="153"/>
      <c r="EI248" s="153"/>
      <c r="EJ248" s="153"/>
      <c r="EK248" s="153"/>
      <c r="EL248" s="153"/>
      <c r="EM248" s="153"/>
      <c r="EN248" s="153"/>
      <c r="EO248" s="153"/>
    </row>
    <row r="249" spans="1:145" s="153" customFormat="1" x14ac:dyDescent="0.2">
      <c r="A249" s="164"/>
      <c r="B249" s="157" t="s">
        <v>1906</v>
      </c>
      <c r="C249" s="157" t="s">
        <v>979</v>
      </c>
      <c r="D249" s="165" t="s">
        <v>981</v>
      </c>
      <c r="E249" s="156" t="s">
        <v>1907</v>
      </c>
      <c r="F249" s="156" t="s">
        <v>1247</v>
      </c>
      <c r="G249" s="156" t="s">
        <v>19</v>
      </c>
      <c r="H249" s="156" t="s">
        <v>18</v>
      </c>
      <c r="I249" s="156">
        <v>1</v>
      </c>
      <c r="J249" s="156" t="s">
        <v>62</v>
      </c>
      <c r="K249" s="156">
        <v>1</v>
      </c>
      <c r="L249" s="156">
        <v>5</v>
      </c>
      <c r="M249" s="156"/>
    </row>
    <row r="250" spans="1:145" s="153" customFormat="1" x14ac:dyDescent="0.2">
      <c r="A250" s="164"/>
      <c r="B250" s="157" t="s">
        <v>1906</v>
      </c>
      <c r="C250" s="157" t="s">
        <v>979</v>
      </c>
      <c r="D250" s="165" t="s">
        <v>982</v>
      </c>
      <c r="E250" s="156" t="s">
        <v>1850</v>
      </c>
      <c r="F250" s="156" t="s">
        <v>61</v>
      </c>
      <c r="G250" s="156" t="s">
        <v>19</v>
      </c>
      <c r="H250" s="156" t="s">
        <v>18</v>
      </c>
      <c r="I250" s="156">
        <v>1</v>
      </c>
      <c r="J250" s="156" t="s">
        <v>62</v>
      </c>
      <c r="K250" s="156">
        <v>9</v>
      </c>
      <c r="L250" s="156">
        <v>9</v>
      </c>
      <c r="M250" s="156"/>
    </row>
  </sheetData>
  <pageMargins left="0.26" right="0.21" top="1" bottom="0.81" header="0.5" footer="0.5"/>
  <pageSetup paperSize="17" scale="90" orientation="landscape" r:id="rId1"/>
  <headerFooter alignWithMargins="0">
    <oddHeader>&amp;C&amp;"Arial,Bold"&amp;14 5010 Gap Analysis</oddHeader>
    <oddFooter>&amp;L&amp;F&amp;RPage &amp;P of &amp;N</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FA92-A1A2-4E4C-878D-48459CB0D47C}">
  <sheetPr>
    <tabColor theme="7" tint="0.79998168889431442"/>
  </sheetPr>
  <dimension ref="A1:N368"/>
  <sheetViews>
    <sheetView zoomScale="130" zoomScaleNormal="130" workbookViewId="0">
      <pane ySplit="1" topLeftCell="A60" activePane="bottomLeft" state="frozen"/>
      <selection pane="bottomLeft" activeCell="F75" sqref="F75"/>
    </sheetView>
  </sheetViews>
  <sheetFormatPr defaultColWidth="9.33203125" defaultRowHeight="10.199999999999999" x14ac:dyDescent="0.2"/>
  <cols>
    <col min="1" max="1" width="2.6640625" style="200" customWidth="1"/>
    <col min="2" max="2" width="7.33203125" style="247" bestFit="1" customWidth="1"/>
    <col min="3" max="3" width="5.5546875" style="247" customWidth="1"/>
    <col min="4" max="4" width="7.6640625" style="248" customWidth="1"/>
    <col min="5" max="5" width="4.5546875" style="249" customWidth="1"/>
    <col min="6" max="6" width="29.33203125" style="182" customWidth="1"/>
    <col min="7" max="7" width="3.44140625" style="247" hidden="1" customWidth="1"/>
    <col min="8" max="9" width="3.6640625" style="247" customWidth="1"/>
    <col min="10" max="10" width="3.6640625" style="182" hidden="1" customWidth="1"/>
    <col min="11" max="11" width="3.33203125" style="182" hidden="1" customWidth="1"/>
    <col min="12" max="12" width="3.6640625" style="182" hidden="1" customWidth="1"/>
    <col min="13" max="13" width="15.6640625" style="250" customWidth="1"/>
    <col min="14" max="14" width="16" style="182" hidden="1" customWidth="1"/>
    <col min="15" max="16384" width="9.33203125" style="182"/>
  </cols>
  <sheetData>
    <row r="1" spans="1:14" s="188" customFormat="1" ht="95.4" x14ac:dyDescent="0.3">
      <c r="A1" s="183"/>
      <c r="B1" s="184" t="s">
        <v>0</v>
      </c>
      <c r="C1" s="184" t="s">
        <v>1</v>
      </c>
      <c r="D1" s="184" t="s">
        <v>2</v>
      </c>
      <c r="E1" s="184" t="s">
        <v>1831</v>
      </c>
      <c r="F1" s="184" t="s">
        <v>3</v>
      </c>
      <c r="G1" s="185" t="s">
        <v>13</v>
      </c>
      <c r="H1" s="186" t="s">
        <v>4</v>
      </c>
      <c r="I1" s="184" t="s">
        <v>6</v>
      </c>
      <c r="J1" s="184" t="s">
        <v>7</v>
      </c>
      <c r="K1" s="185" t="s">
        <v>8</v>
      </c>
      <c r="L1" s="185" t="s">
        <v>9</v>
      </c>
      <c r="M1" s="185" t="s">
        <v>10</v>
      </c>
      <c r="N1" s="187" t="s">
        <v>1832</v>
      </c>
    </row>
    <row r="2" spans="1:14" s="193" customFormat="1" x14ac:dyDescent="0.3">
      <c r="A2" s="189"/>
      <c r="B2" s="190"/>
      <c r="C2" s="190" t="s">
        <v>15</v>
      </c>
      <c r="D2" s="191"/>
      <c r="E2" s="192"/>
      <c r="F2" s="190"/>
      <c r="G2" s="190" t="s">
        <v>19</v>
      </c>
      <c r="H2" s="190" t="s">
        <v>18</v>
      </c>
      <c r="I2" s="190">
        <v>1</v>
      </c>
      <c r="J2" s="190"/>
      <c r="K2" s="190"/>
      <c r="L2" s="190"/>
      <c r="M2" s="190"/>
      <c r="N2" s="190"/>
    </row>
    <row r="3" spans="1:14" s="200" customFormat="1" x14ac:dyDescent="0.2">
      <c r="A3" s="181"/>
      <c r="B3" s="194"/>
      <c r="C3" s="194" t="s">
        <v>15</v>
      </c>
      <c r="D3" s="195" t="s">
        <v>20</v>
      </c>
      <c r="E3" s="196" t="s">
        <v>1834</v>
      </c>
      <c r="F3" s="197" t="s">
        <v>21</v>
      </c>
      <c r="G3" s="194" t="s">
        <v>19</v>
      </c>
      <c r="H3" s="194" t="s">
        <v>18</v>
      </c>
      <c r="I3" s="194">
        <v>1</v>
      </c>
      <c r="J3" s="197" t="s">
        <v>22</v>
      </c>
      <c r="K3" s="197">
        <v>2</v>
      </c>
      <c r="L3" s="197">
        <v>2</v>
      </c>
      <c r="M3" s="198" t="s">
        <v>1835</v>
      </c>
      <c r="N3" s="199"/>
    </row>
    <row r="4" spans="1:14" s="200" customFormat="1" x14ac:dyDescent="0.2">
      <c r="A4" s="181"/>
      <c r="B4" s="194"/>
      <c r="C4" s="194" t="s">
        <v>15</v>
      </c>
      <c r="D4" s="195" t="s">
        <v>26</v>
      </c>
      <c r="E4" s="196" t="s">
        <v>1836</v>
      </c>
      <c r="F4" s="197" t="s">
        <v>27</v>
      </c>
      <c r="G4" s="194" t="s">
        <v>19</v>
      </c>
      <c r="H4" s="194" t="s">
        <v>18</v>
      </c>
      <c r="I4" s="194">
        <v>1</v>
      </c>
      <c r="J4" s="197" t="s">
        <v>28</v>
      </c>
      <c r="K4" s="197">
        <v>10</v>
      </c>
      <c r="L4" s="197">
        <v>10</v>
      </c>
      <c r="M4" s="198"/>
      <c r="N4" s="199"/>
    </row>
    <row r="5" spans="1:14" s="200" customFormat="1" x14ac:dyDescent="0.2">
      <c r="A5" s="181"/>
      <c r="B5" s="194"/>
      <c r="C5" s="194" t="s">
        <v>15</v>
      </c>
      <c r="D5" s="195" t="s">
        <v>30</v>
      </c>
      <c r="E5" s="196" t="s">
        <v>1837</v>
      </c>
      <c r="F5" s="197" t="s">
        <v>31</v>
      </c>
      <c r="G5" s="194" t="s">
        <v>19</v>
      </c>
      <c r="H5" s="194" t="s">
        <v>18</v>
      </c>
      <c r="I5" s="194">
        <v>1</v>
      </c>
      <c r="J5" s="197" t="s">
        <v>22</v>
      </c>
      <c r="K5" s="197">
        <v>2</v>
      </c>
      <c r="L5" s="197">
        <v>2</v>
      </c>
      <c r="M5" s="198" t="s">
        <v>1838</v>
      </c>
      <c r="N5" s="199"/>
    </row>
    <row r="6" spans="1:14" s="200" customFormat="1" x14ac:dyDescent="0.2">
      <c r="A6" s="181"/>
      <c r="B6" s="194"/>
      <c r="C6" s="194" t="s">
        <v>15</v>
      </c>
      <c r="D6" s="195" t="s">
        <v>33</v>
      </c>
      <c r="E6" s="196" t="s">
        <v>1839</v>
      </c>
      <c r="F6" s="197" t="s">
        <v>34</v>
      </c>
      <c r="G6" s="194" t="s">
        <v>19</v>
      </c>
      <c r="H6" s="194" t="s">
        <v>18</v>
      </c>
      <c r="I6" s="194">
        <v>1</v>
      </c>
      <c r="J6" s="197" t="s">
        <v>28</v>
      </c>
      <c r="K6" s="197">
        <v>10</v>
      </c>
      <c r="L6" s="197">
        <v>10</v>
      </c>
      <c r="M6" s="198"/>
      <c r="N6" s="199"/>
    </row>
    <row r="7" spans="1:14" s="200" customFormat="1" ht="20.399999999999999" x14ac:dyDescent="0.2">
      <c r="A7" s="181"/>
      <c r="B7" s="194"/>
      <c r="C7" s="194" t="s">
        <v>15</v>
      </c>
      <c r="D7" s="195" t="s">
        <v>35</v>
      </c>
      <c r="E7" s="196" t="s">
        <v>1840</v>
      </c>
      <c r="F7" s="197" t="s">
        <v>36</v>
      </c>
      <c r="G7" s="194" t="s">
        <v>19</v>
      </c>
      <c r="H7" s="194" t="s">
        <v>18</v>
      </c>
      <c r="I7" s="194">
        <v>1</v>
      </c>
      <c r="J7" s="197" t="s">
        <v>22</v>
      </c>
      <c r="K7" s="197">
        <v>2</v>
      </c>
      <c r="L7" s="197">
        <v>2</v>
      </c>
      <c r="M7" s="198" t="s">
        <v>1841</v>
      </c>
      <c r="N7" s="199"/>
    </row>
    <row r="8" spans="1:14" s="200" customFormat="1" x14ac:dyDescent="0.2">
      <c r="A8" s="181"/>
      <c r="B8" s="194"/>
      <c r="C8" s="194" t="s">
        <v>15</v>
      </c>
      <c r="D8" s="195" t="s">
        <v>39</v>
      </c>
      <c r="E8" s="196" t="s">
        <v>1842</v>
      </c>
      <c r="F8" s="197" t="s">
        <v>40</v>
      </c>
      <c r="G8" s="194" t="s">
        <v>19</v>
      </c>
      <c r="H8" s="194" t="s">
        <v>18</v>
      </c>
      <c r="I8" s="194">
        <v>1</v>
      </c>
      <c r="J8" s="197" t="s">
        <v>28</v>
      </c>
      <c r="K8" s="197">
        <v>15</v>
      </c>
      <c r="L8" s="197">
        <v>15</v>
      </c>
      <c r="M8" s="198"/>
      <c r="N8" s="199"/>
    </row>
    <row r="9" spans="1:14" s="200" customFormat="1" ht="20.399999999999999" x14ac:dyDescent="0.2">
      <c r="A9" s="181"/>
      <c r="B9" s="194"/>
      <c r="C9" s="194" t="s">
        <v>15</v>
      </c>
      <c r="D9" s="195" t="s">
        <v>41</v>
      </c>
      <c r="E9" s="196" t="s">
        <v>1840</v>
      </c>
      <c r="F9" s="197" t="s">
        <v>36</v>
      </c>
      <c r="G9" s="194" t="s">
        <v>19</v>
      </c>
      <c r="H9" s="194" t="s">
        <v>18</v>
      </c>
      <c r="I9" s="194">
        <v>1</v>
      </c>
      <c r="J9" s="197" t="s">
        <v>22</v>
      </c>
      <c r="K9" s="197">
        <v>2</v>
      </c>
      <c r="L9" s="197">
        <v>2</v>
      </c>
      <c r="M9" s="198" t="s">
        <v>1841</v>
      </c>
      <c r="N9" s="199"/>
    </row>
    <row r="10" spans="1:14" s="200" customFormat="1" x14ac:dyDescent="0.2">
      <c r="A10" s="181"/>
      <c r="B10" s="194"/>
      <c r="C10" s="194" t="s">
        <v>15</v>
      </c>
      <c r="D10" s="195" t="s">
        <v>42</v>
      </c>
      <c r="E10" s="196" t="s">
        <v>1843</v>
      </c>
      <c r="F10" s="197" t="s">
        <v>43</v>
      </c>
      <c r="G10" s="194" t="s">
        <v>19</v>
      </c>
      <c r="H10" s="194" t="s">
        <v>18</v>
      </c>
      <c r="I10" s="194">
        <v>1</v>
      </c>
      <c r="J10" s="197" t="s">
        <v>28</v>
      </c>
      <c r="K10" s="197">
        <v>15</v>
      </c>
      <c r="L10" s="197">
        <v>15</v>
      </c>
      <c r="M10" s="198"/>
      <c r="N10" s="199"/>
    </row>
    <row r="11" spans="1:14" s="200" customFormat="1" x14ac:dyDescent="0.2">
      <c r="A11" s="181"/>
      <c r="B11" s="194"/>
      <c r="C11" s="194" t="s">
        <v>15</v>
      </c>
      <c r="D11" s="195" t="s">
        <v>45</v>
      </c>
      <c r="E11" s="196" t="s">
        <v>1844</v>
      </c>
      <c r="F11" s="197" t="s">
        <v>46</v>
      </c>
      <c r="G11" s="194" t="s">
        <v>19</v>
      </c>
      <c r="H11" s="194" t="s">
        <v>18</v>
      </c>
      <c r="I11" s="194">
        <v>1</v>
      </c>
      <c r="J11" s="197" t="s">
        <v>47</v>
      </c>
      <c r="K11" s="197">
        <v>6</v>
      </c>
      <c r="L11" s="197">
        <v>6</v>
      </c>
      <c r="M11" s="198"/>
      <c r="N11" s="199"/>
    </row>
    <row r="12" spans="1:14" s="200" customFormat="1" x14ac:dyDescent="0.2">
      <c r="A12" s="181"/>
      <c r="B12" s="194"/>
      <c r="C12" s="194" t="s">
        <v>15</v>
      </c>
      <c r="D12" s="195" t="s">
        <v>49</v>
      </c>
      <c r="E12" s="196" t="s">
        <v>1845</v>
      </c>
      <c r="F12" s="197" t="s">
        <v>50</v>
      </c>
      <c r="G12" s="194" t="s">
        <v>19</v>
      </c>
      <c r="H12" s="194" t="s">
        <v>18</v>
      </c>
      <c r="I12" s="194">
        <v>1</v>
      </c>
      <c r="J12" s="197" t="s">
        <v>51</v>
      </c>
      <c r="K12" s="197">
        <v>4</v>
      </c>
      <c r="L12" s="197">
        <v>4</v>
      </c>
      <c r="M12" s="198"/>
      <c r="N12" s="199"/>
    </row>
    <row r="13" spans="1:14" s="200" customFormat="1" x14ac:dyDescent="0.2">
      <c r="A13" s="181"/>
      <c r="B13" s="194"/>
      <c r="C13" s="194" t="s">
        <v>15</v>
      </c>
      <c r="D13" s="195" t="s">
        <v>53</v>
      </c>
      <c r="E13" s="196" t="s">
        <v>1846</v>
      </c>
      <c r="F13" s="201" t="s">
        <v>54</v>
      </c>
      <c r="G13" s="194" t="s">
        <v>19</v>
      </c>
      <c r="H13" s="194" t="s">
        <v>18</v>
      </c>
      <c r="I13" s="194">
        <v>1</v>
      </c>
      <c r="J13" s="197"/>
      <c r="K13" s="197">
        <v>1</v>
      </c>
      <c r="L13" s="197">
        <v>1</v>
      </c>
      <c r="M13" s="198"/>
      <c r="N13" s="199" t="s">
        <v>1847</v>
      </c>
    </row>
    <row r="14" spans="1:14" s="200" customFormat="1" x14ac:dyDescent="0.2">
      <c r="A14" s="181"/>
      <c r="B14" s="194"/>
      <c r="C14" s="194" t="s">
        <v>15</v>
      </c>
      <c r="D14" s="195" t="s">
        <v>56</v>
      </c>
      <c r="E14" s="196" t="s">
        <v>1848</v>
      </c>
      <c r="F14" s="197" t="s">
        <v>57</v>
      </c>
      <c r="G14" s="194" t="s">
        <v>19</v>
      </c>
      <c r="H14" s="194" t="s">
        <v>18</v>
      </c>
      <c r="I14" s="194">
        <v>1</v>
      </c>
      <c r="J14" s="197" t="s">
        <v>22</v>
      </c>
      <c r="K14" s="197">
        <v>5</v>
      </c>
      <c r="L14" s="197">
        <v>5</v>
      </c>
      <c r="M14" s="202">
        <v>501</v>
      </c>
      <c r="N14" s="199" t="s">
        <v>1849</v>
      </c>
    </row>
    <row r="15" spans="1:14" s="200" customFormat="1" x14ac:dyDescent="0.2">
      <c r="A15" s="181"/>
      <c r="B15" s="194"/>
      <c r="C15" s="194" t="s">
        <v>15</v>
      </c>
      <c r="D15" s="195" t="s">
        <v>60</v>
      </c>
      <c r="E15" s="196" t="s">
        <v>1850</v>
      </c>
      <c r="F15" s="197" t="s">
        <v>61</v>
      </c>
      <c r="G15" s="194" t="s">
        <v>19</v>
      </c>
      <c r="H15" s="194" t="s">
        <v>18</v>
      </c>
      <c r="I15" s="194">
        <v>1</v>
      </c>
      <c r="J15" s="197" t="s">
        <v>62</v>
      </c>
      <c r="K15" s="197">
        <v>9</v>
      </c>
      <c r="L15" s="197">
        <v>9</v>
      </c>
      <c r="M15" s="198"/>
      <c r="N15" s="199"/>
    </row>
    <row r="16" spans="1:14" s="200" customFormat="1" x14ac:dyDescent="0.2">
      <c r="A16" s="181"/>
      <c r="B16" s="194"/>
      <c r="C16" s="194" t="s">
        <v>15</v>
      </c>
      <c r="D16" s="195" t="s">
        <v>63</v>
      </c>
      <c r="E16" s="196" t="s">
        <v>1851</v>
      </c>
      <c r="F16" s="197" t="s">
        <v>64</v>
      </c>
      <c r="G16" s="194" t="s">
        <v>19</v>
      </c>
      <c r="H16" s="194" t="s">
        <v>18</v>
      </c>
      <c r="I16" s="194">
        <v>1</v>
      </c>
      <c r="J16" s="197" t="s">
        <v>22</v>
      </c>
      <c r="K16" s="197">
        <v>1</v>
      </c>
      <c r="L16" s="197">
        <v>1</v>
      </c>
      <c r="M16" s="198" t="s">
        <v>1852</v>
      </c>
      <c r="N16" s="199"/>
    </row>
    <row r="17" spans="1:14" s="200" customFormat="1" x14ac:dyDescent="0.2">
      <c r="A17" s="181"/>
      <c r="B17" s="194"/>
      <c r="C17" s="194" t="s">
        <v>15</v>
      </c>
      <c r="D17" s="195" t="s">
        <v>67</v>
      </c>
      <c r="E17" s="196" t="s">
        <v>1853</v>
      </c>
      <c r="F17" s="197" t="s">
        <v>68</v>
      </c>
      <c r="G17" s="194" t="s">
        <v>19</v>
      </c>
      <c r="H17" s="194" t="s">
        <v>18</v>
      </c>
      <c r="I17" s="194">
        <v>1</v>
      </c>
      <c r="J17" s="197" t="s">
        <v>22</v>
      </c>
      <c r="K17" s="197">
        <v>1</v>
      </c>
      <c r="L17" s="197">
        <v>1</v>
      </c>
      <c r="M17" s="198" t="s">
        <v>1854</v>
      </c>
      <c r="N17" s="199"/>
    </row>
    <row r="18" spans="1:14" s="200" customFormat="1" x14ac:dyDescent="0.2">
      <c r="A18" s="181"/>
      <c r="B18" s="194"/>
      <c r="C18" s="194" t="s">
        <v>15</v>
      </c>
      <c r="D18" s="195" t="s">
        <v>70</v>
      </c>
      <c r="E18" s="196" t="s">
        <v>1855</v>
      </c>
      <c r="F18" s="197" t="s">
        <v>71</v>
      </c>
      <c r="G18" s="194" t="s">
        <v>19</v>
      </c>
      <c r="H18" s="194" t="s">
        <v>18</v>
      </c>
      <c r="I18" s="194">
        <v>1</v>
      </c>
      <c r="J18" s="197"/>
      <c r="K18" s="197">
        <v>1</v>
      </c>
      <c r="L18" s="197">
        <v>1</v>
      </c>
      <c r="M18" s="198"/>
      <c r="N18" s="199"/>
    </row>
    <row r="19" spans="1:14" s="193" customFormat="1" x14ac:dyDescent="0.3">
      <c r="A19" s="189"/>
      <c r="B19" s="203"/>
      <c r="C19" s="203" t="s">
        <v>73</v>
      </c>
      <c r="D19" s="204"/>
      <c r="E19" s="205"/>
      <c r="F19" s="203" t="s">
        <v>74</v>
      </c>
      <c r="G19" s="203" t="s">
        <v>19</v>
      </c>
      <c r="H19" s="203" t="s">
        <v>18</v>
      </c>
      <c r="I19" s="203">
        <v>1</v>
      </c>
      <c r="J19" s="203"/>
      <c r="K19" s="203"/>
      <c r="L19" s="203"/>
      <c r="M19" s="203"/>
      <c r="N19" s="206"/>
    </row>
    <row r="20" spans="1:14" s="200" customFormat="1" x14ac:dyDescent="0.2">
      <c r="A20" s="181"/>
      <c r="B20" s="194"/>
      <c r="C20" s="194" t="s">
        <v>73</v>
      </c>
      <c r="D20" s="195" t="s">
        <v>75</v>
      </c>
      <c r="E20" s="196">
        <v>479</v>
      </c>
      <c r="F20" s="197" t="s">
        <v>76</v>
      </c>
      <c r="G20" s="194" t="s">
        <v>19</v>
      </c>
      <c r="H20" s="194" t="s">
        <v>18</v>
      </c>
      <c r="I20" s="194">
        <v>1</v>
      </c>
      <c r="J20" s="197" t="s">
        <v>22</v>
      </c>
      <c r="K20" s="197">
        <v>2</v>
      </c>
      <c r="L20" s="197">
        <v>2</v>
      </c>
      <c r="M20" s="198" t="s">
        <v>1908</v>
      </c>
      <c r="N20" s="199"/>
    </row>
    <row r="21" spans="1:14" s="200" customFormat="1" x14ac:dyDescent="0.2">
      <c r="A21" s="181"/>
      <c r="B21" s="194"/>
      <c r="C21" s="194" t="s">
        <v>73</v>
      </c>
      <c r="D21" s="195" t="s">
        <v>79</v>
      </c>
      <c r="E21" s="196">
        <v>142</v>
      </c>
      <c r="F21" s="197" t="s">
        <v>80</v>
      </c>
      <c r="G21" s="194" t="s">
        <v>19</v>
      </c>
      <c r="H21" s="194" t="s">
        <v>18</v>
      </c>
      <c r="I21" s="194">
        <v>1</v>
      </c>
      <c r="J21" s="197" t="s">
        <v>28</v>
      </c>
      <c r="K21" s="197">
        <v>2</v>
      </c>
      <c r="L21" s="197">
        <v>15</v>
      </c>
      <c r="M21" s="198"/>
      <c r="N21" s="199"/>
    </row>
    <row r="22" spans="1:14" s="200" customFormat="1" x14ac:dyDescent="0.2">
      <c r="A22" s="181"/>
      <c r="B22" s="194"/>
      <c r="C22" s="194" t="s">
        <v>73</v>
      </c>
      <c r="D22" s="195" t="s">
        <v>81</v>
      </c>
      <c r="E22" s="196">
        <v>124</v>
      </c>
      <c r="F22" s="197" t="s">
        <v>82</v>
      </c>
      <c r="G22" s="194" t="s">
        <v>19</v>
      </c>
      <c r="H22" s="194" t="s">
        <v>18</v>
      </c>
      <c r="I22" s="194">
        <v>1</v>
      </c>
      <c r="J22" s="197" t="s">
        <v>28</v>
      </c>
      <c r="K22" s="197">
        <v>2</v>
      </c>
      <c r="L22" s="197">
        <v>15</v>
      </c>
      <c r="M22" s="198"/>
      <c r="N22" s="199"/>
    </row>
    <row r="23" spans="1:14" s="200" customFormat="1" x14ac:dyDescent="0.2">
      <c r="A23" s="181"/>
      <c r="B23" s="194"/>
      <c r="C23" s="194" t="s">
        <v>73</v>
      </c>
      <c r="D23" s="195" t="s">
        <v>83</v>
      </c>
      <c r="E23" s="196">
        <v>373</v>
      </c>
      <c r="F23" s="197" t="s">
        <v>84</v>
      </c>
      <c r="G23" s="194" t="s">
        <v>19</v>
      </c>
      <c r="H23" s="194" t="s">
        <v>18</v>
      </c>
      <c r="I23" s="194">
        <v>1</v>
      </c>
      <c r="J23" s="197" t="s">
        <v>47</v>
      </c>
      <c r="K23" s="197">
        <v>8</v>
      </c>
      <c r="L23" s="197">
        <v>8</v>
      </c>
      <c r="M23" s="198"/>
      <c r="N23" s="199"/>
    </row>
    <row r="24" spans="1:14" s="200" customFormat="1" x14ac:dyDescent="0.2">
      <c r="A24" s="181"/>
      <c r="B24" s="194"/>
      <c r="C24" s="194" t="s">
        <v>73</v>
      </c>
      <c r="D24" s="195" t="s">
        <v>86</v>
      </c>
      <c r="E24" s="196">
        <v>337</v>
      </c>
      <c r="F24" s="197" t="s">
        <v>87</v>
      </c>
      <c r="G24" s="194" t="s">
        <v>19</v>
      </c>
      <c r="H24" s="194" t="s">
        <v>18</v>
      </c>
      <c r="I24" s="194">
        <v>1</v>
      </c>
      <c r="J24" s="197" t="s">
        <v>51</v>
      </c>
      <c r="K24" s="197">
        <v>4</v>
      </c>
      <c r="L24" s="197">
        <v>8</v>
      </c>
      <c r="M24" s="198"/>
      <c r="N24" s="199"/>
    </row>
    <row r="25" spans="1:14" s="200" customFormat="1" x14ac:dyDescent="0.2">
      <c r="A25" s="181"/>
      <c r="B25" s="194"/>
      <c r="C25" s="194" t="s">
        <v>73</v>
      </c>
      <c r="D25" s="195" t="s">
        <v>88</v>
      </c>
      <c r="E25" s="196">
        <v>28</v>
      </c>
      <c r="F25" s="197" t="s">
        <v>89</v>
      </c>
      <c r="G25" s="194" t="s">
        <v>19</v>
      </c>
      <c r="H25" s="194" t="s">
        <v>18</v>
      </c>
      <c r="I25" s="194">
        <v>1</v>
      </c>
      <c r="J25" s="197" t="s">
        <v>62</v>
      </c>
      <c r="K25" s="197">
        <v>1</v>
      </c>
      <c r="L25" s="197">
        <v>9</v>
      </c>
      <c r="M25" s="198"/>
      <c r="N25" s="199"/>
    </row>
    <row r="26" spans="1:14" s="200" customFormat="1" x14ac:dyDescent="0.2">
      <c r="A26" s="181"/>
      <c r="B26" s="194"/>
      <c r="C26" s="194" t="s">
        <v>73</v>
      </c>
      <c r="D26" s="195" t="s">
        <v>90</v>
      </c>
      <c r="E26" s="196">
        <v>455</v>
      </c>
      <c r="F26" s="197" t="s">
        <v>91</v>
      </c>
      <c r="G26" s="194" t="s">
        <v>19</v>
      </c>
      <c r="H26" s="194" t="s">
        <v>18</v>
      </c>
      <c r="I26" s="194">
        <v>1</v>
      </c>
      <c r="J26" s="197" t="s">
        <v>22</v>
      </c>
      <c r="K26" s="197">
        <v>1</v>
      </c>
      <c r="L26" s="197">
        <v>2</v>
      </c>
      <c r="M26" s="198" t="s">
        <v>140</v>
      </c>
      <c r="N26" s="199"/>
    </row>
    <row r="27" spans="1:14" s="200" customFormat="1" x14ac:dyDescent="0.2">
      <c r="A27" s="181"/>
      <c r="B27" s="194"/>
      <c r="C27" s="194" t="s">
        <v>73</v>
      </c>
      <c r="D27" s="195" t="s">
        <v>94</v>
      </c>
      <c r="E27" s="196">
        <v>480</v>
      </c>
      <c r="F27" s="197" t="s">
        <v>95</v>
      </c>
      <c r="G27" s="194" t="s">
        <v>19</v>
      </c>
      <c r="H27" s="194" t="s">
        <v>18</v>
      </c>
      <c r="I27" s="194">
        <v>1</v>
      </c>
      <c r="J27" s="197" t="s">
        <v>28</v>
      </c>
      <c r="K27" s="197">
        <v>1</v>
      </c>
      <c r="L27" s="197">
        <v>12</v>
      </c>
      <c r="M27" s="202" t="s">
        <v>1857</v>
      </c>
      <c r="N27" s="199" t="s">
        <v>1849</v>
      </c>
    </row>
    <row r="28" spans="1:14" x14ac:dyDescent="0.2">
      <c r="A28" s="181"/>
      <c r="B28" s="208"/>
      <c r="C28" s="208" t="s">
        <v>98</v>
      </c>
      <c r="D28" s="209"/>
      <c r="E28" s="210"/>
      <c r="F28" s="207" t="s">
        <v>99</v>
      </c>
      <c r="G28" s="208" t="s">
        <v>19</v>
      </c>
      <c r="H28" s="208" t="s">
        <v>18</v>
      </c>
      <c r="I28" s="208">
        <v>1</v>
      </c>
      <c r="J28" s="207"/>
      <c r="K28" s="207"/>
      <c r="L28" s="207"/>
      <c r="M28" s="208"/>
      <c r="N28" s="211"/>
    </row>
    <row r="29" spans="1:14" x14ac:dyDescent="0.2">
      <c r="A29" s="181"/>
      <c r="B29" s="194"/>
      <c r="C29" s="194" t="s">
        <v>98</v>
      </c>
      <c r="D29" s="212" t="s">
        <v>100</v>
      </c>
      <c r="E29" s="196">
        <v>143</v>
      </c>
      <c r="F29" s="197" t="s">
        <v>101</v>
      </c>
      <c r="G29" s="194" t="s">
        <v>19</v>
      </c>
      <c r="H29" s="194" t="s">
        <v>18</v>
      </c>
      <c r="I29" s="194">
        <v>1</v>
      </c>
      <c r="J29" s="197" t="s">
        <v>22</v>
      </c>
      <c r="K29" s="197">
        <v>3</v>
      </c>
      <c r="L29" s="197">
        <v>3</v>
      </c>
      <c r="M29" s="198">
        <v>277</v>
      </c>
      <c r="N29" s="199"/>
    </row>
    <row r="30" spans="1:14" x14ac:dyDescent="0.2">
      <c r="A30" s="181"/>
      <c r="B30" s="194"/>
      <c r="C30" s="194" t="s">
        <v>98</v>
      </c>
      <c r="D30" s="212" t="s">
        <v>104</v>
      </c>
      <c r="E30" s="196">
        <v>329</v>
      </c>
      <c r="F30" s="197" t="s">
        <v>105</v>
      </c>
      <c r="G30" s="194" t="s">
        <v>19</v>
      </c>
      <c r="H30" s="194" t="s">
        <v>18</v>
      </c>
      <c r="I30" s="194">
        <v>1</v>
      </c>
      <c r="J30" s="197" t="s">
        <v>28</v>
      </c>
      <c r="K30" s="197">
        <v>4</v>
      </c>
      <c r="L30" s="197">
        <v>9</v>
      </c>
      <c r="M30" s="198"/>
      <c r="N30" s="199"/>
    </row>
    <row r="31" spans="1:14" x14ac:dyDescent="0.2">
      <c r="A31" s="181" t="s">
        <v>1858</v>
      </c>
      <c r="B31" s="213"/>
      <c r="C31" s="213" t="s">
        <v>98</v>
      </c>
      <c r="D31" s="214" t="s">
        <v>106</v>
      </c>
      <c r="E31" s="215">
        <v>1705</v>
      </c>
      <c r="F31" s="201" t="s">
        <v>107</v>
      </c>
      <c r="G31" s="213" t="s">
        <v>108</v>
      </c>
      <c r="H31" s="213" t="s">
        <v>18</v>
      </c>
      <c r="I31" s="213">
        <v>1</v>
      </c>
      <c r="J31" s="201" t="s">
        <v>28</v>
      </c>
      <c r="K31" s="201">
        <v>1</v>
      </c>
      <c r="L31" s="201">
        <v>35</v>
      </c>
      <c r="M31" s="202"/>
      <c r="N31" s="199" t="s">
        <v>1859</v>
      </c>
    </row>
    <row r="32" spans="1:14" x14ac:dyDescent="0.2">
      <c r="A32" s="181"/>
      <c r="B32" s="208"/>
      <c r="C32" s="208" t="s">
        <v>111</v>
      </c>
      <c r="D32" s="209"/>
      <c r="E32" s="210"/>
      <c r="F32" s="208" t="s">
        <v>112</v>
      </c>
      <c r="G32" s="208" t="s">
        <v>19</v>
      </c>
      <c r="H32" s="208" t="s">
        <v>18</v>
      </c>
      <c r="I32" s="208">
        <v>1</v>
      </c>
      <c r="J32" s="208"/>
      <c r="K32" s="208"/>
      <c r="L32" s="208"/>
      <c r="M32" s="208"/>
      <c r="N32" s="211"/>
    </row>
    <row r="33" spans="1:14" x14ac:dyDescent="0.2">
      <c r="A33" s="181"/>
      <c r="B33" s="194"/>
      <c r="C33" s="194" t="s">
        <v>111</v>
      </c>
      <c r="D33" s="212" t="s">
        <v>113</v>
      </c>
      <c r="E33" s="196">
        <v>1005</v>
      </c>
      <c r="F33" s="197" t="s">
        <v>114</v>
      </c>
      <c r="G33" s="194" t="s">
        <v>19</v>
      </c>
      <c r="H33" s="194" t="s">
        <v>18</v>
      </c>
      <c r="I33" s="194">
        <v>1</v>
      </c>
      <c r="J33" s="197" t="s">
        <v>22</v>
      </c>
      <c r="K33" s="197">
        <v>4</v>
      </c>
      <c r="L33" s="197">
        <v>4</v>
      </c>
      <c r="M33" s="198">
        <v>10</v>
      </c>
      <c r="N33" s="199"/>
    </row>
    <row r="34" spans="1:14" x14ac:dyDescent="0.2">
      <c r="A34" s="181"/>
      <c r="B34" s="194"/>
      <c r="C34" s="194" t="s">
        <v>111</v>
      </c>
      <c r="D34" s="212" t="s">
        <v>117</v>
      </c>
      <c r="E34" s="196">
        <v>353</v>
      </c>
      <c r="F34" s="197" t="s">
        <v>118</v>
      </c>
      <c r="G34" s="194" t="s">
        <v>19</v>
      </c>
      <c r="H34" s="194" t="s">
        <v>18</v>
      </c>
      <c r="I34" s="194">
        <v>1</v>
      </c>
      <c r="J34" s="197" t="s">
        <v>22</v>
      </c>
      <c r="K34" s="197">
        <v>2</v>
      </c>
      <c r="L34" s="197">
        <v>2</v>
      </c>
      <c r="M34" s="198">
        <v>8</v>
      </c>
      <c r="N34" s="199"/>
    </row>
    <row r="35" spans="1:14" x14ac:dyDescent="0.2">
      <c r="A35" s="181"/>
      <c r="B35" s="194"/>
      <c r="C35" s="194" t="s">
        <v>111</v>
      </c>
      <c r="D35" s="212" t="s">
        <v>121</v>
      </c>
      <c r="E35" s="196">
        <v>127</v>
      </c>
      <c r="F35" s="197" t="s">
        <v>122</v>
      </c>
      <c r="G35" s="194" t="s">
        <v>108</v>
      </c>
      <c r="H35" s="194" t="s">
        <v>18</v>
      </c>
      <c r="I35" s="194">
        <v>1</v>
      </c>
      <c r="J35" s="197" t="s">
        <v>28</v>
      </c>
      <c r="K35" s="197">
        <v>1</v>
      </c>
      <c r="L35" s="201">
        <v>50</v>
      </c>
      <c r="M35" s="198"/>
      <c r="N35" s="199" t="s">
        <v>1860</v>
      </c>
    </row>
    <row r="36" spans="1:14" x14ac:dyDescent="0.2">
      <c r="A36" s="181"/>
      <c r="B36" s="194"/>
      <c r="C36" s="194" t="s">
        <v>111</v>
      </c>
      <c r="D36" s="212" t="s">
        <v>123</v>
      </c>
      <c r="E36" s="196">
        <v>373</v>
      </c>
      <c r="F36" s="197" t="s">
        <v>84</v>
      </c>
      <c r="G36" s="194" t="s">
        <v>108</v>
      </c>
      <c r="H36" s="194" t="s">
        <v>18</v>
      </c>
      <c r="I36" s="194">
        <v>1</v>
      </c>
      <c r="J36" s="197" t="s">
        <v>47</v>
      </c>
      <c r="K36" s="197">
        <v>8</v>
      </c>
      <c r="L36" s="197">
        <v>8</v>
      </c>
      <c r="M36" s="198"/>
      <c r="N36" s="199"/>
    </row>
    <row r="37" spans="1:14" x14ac:dyDescent="0.2">
      <c r="A37" s="181" t="s">
        <v>1858</v>
      </c>
      <c r="B37" s="213"/>
      <c r="C37" s="213" t="s">
        <v>111</v>
      </c>
      <c r="D37" s="214" t="s">
        <v>124</v>
      </c>
      <c r="E37" s="215">
        <v>337</v>
      </c>
      <c r="F37" s="201" t="s">
        <v>87</v>
      </c>
      <c r="G37" s="213" t="s">
        <v>108</v>
      </c>
      <c r="H37" s="213" t="s">
        <v>18</v>
      </c>
      <c r="I37" s="213">
        <v>1</v>
      </c>
      <c r="J37" s="201" t="s">
        <v>51</v>
      </c>
      <c r="K37" s="201">
        <v>4</v>
      </c>
      <c r="L37" s="201">
        <v>8</v>
      </c>
      <c r="M37" s="202"/>
      <c r="N37" s="199" t="s">
        <v>1859</v>
      </c>
    </row>
    <row r="38" spans="1:14" x14ac:dyDescent="0.2">
      <c r="A38" s="181"/>
      <c r="B38" s="194"/>
      <c r="C38" s="194" t="s">
        <v>111</v>
      </c>
      <c r="D38" s="212" t="s">
        <v>125</v>
      </c>
      <c r="E38" s="196">
        <v>640</v>
      </c>
      <c r="F38" s="197" t="s">
        <v>126</v>
      </c>
      <c r="G38" s="194" t="s">
        <v>108</v>
      </c>
      <c r="H38" s="194" t="s">
        <v>18</v>
      </c>
      <c r="I38" s="194">
        <v>1</v>
      </c>
      <c r="J38" s="197" t="s">
        <v>22</v>
      </c>
      <c r="K38" s="197">
        <v>2</v>
      </c>
      <c r="L38" s="197">
        <v>2</v>
      </c>
      <c r="M38" s="198" t="s">
        <v>1909</v>
      </c>
      <c r="N38" s="199"/>
    </row>
    <row r="39" spans="1:14" x14ac:dyDescent="0.2">
      <c r="A39" s="181"/>
      <c r="B39" s="208" t="s">
        <v>173</v>
      </c>
      <c r="C39" s="208"/>
      <c r="D39" s="209"/>
      <c r="E39" s="210"/>
      <c r="F39" s="208" t="s">
        <v>1466</v>
      </c>
      <c r="G39" s="208" t="s">
        <v>19</v>
      </c>
      <c r="H39" s="208" t="s">
        <v>18</v>
      </c>
      <c r="I39" s="208" t="s">
        <v>175</v>
      </c>
      <c r="J39" s="208"/>
      <c r="K39" s="208"/>
      <c r="L39" s="208"/>
      <c r="M39" s="208"/>
      <c r="N39" s="211"/>
    </row>
    <row r="40" spans="1:14" x14ac:dyDescent="0.2">
      <c r="A40" s="181"/>
      <c r="B40" s="208" t="s">
        <v>173</v>
      </c>
      <c r="C40" s="208" t="s">
        <v>176</v>
      </c>
      <c r="D40" s="209"/>
      <c r="E40" s="210"/>
      <c r="F40" s="208" t="s">
        <v>1466</v>
      </c>
      <c r="G40" s="208" t="s">
        <v>19</v>
      </c>
      <c r="H40" s="208" t="s">
        <v>18</v>
      </c>
      <c r="I40" s="208">
        <v>1</v>
      </c>
      <c r="J40" s="208"/>
      <c r="K40" s="208"/>
      <c r="L40" s="208"/>
      <c r="M40" s="208"/>
      <c r="N40" s="211"/>
    </row>
    <row r="41" spans="1:14" x14ac:dyDescent="0.2">
      <c r="A41" s="181"/>
      <c r="B41" s="216" t="s">
        <v>173</v>
      </c>
      <c r="C41" s="194" t="s">
        <v>176</v>
      </c>
      <c r="D41" s="212" t="s">
        <v>177</v>
      </c>
      <c r="E41" s="196">
        <v>628</v>
      </c>
      <c r="F41" s="197" t="s">
        <v>178</v>
      </c>
      <c r="G41" s="194" t="s">
        <v>19</v>
      </c>
      <c r="H41" s="194" t="s">
        <v>18</v>
      </c>
      <c r="I41" s="194">
        <v>1</v>
      </c>
      <c r="J41" s="197" t="s">
        <v>28</v>
      </c>
      <c r="K41" s="197">
        <v>1</v>
      </c>
      <c r="L41" s="197">
        <v>12</v>
      </c>
      <c r="M41" s="198"/>
      <c r="N41" s="199"/>
    </row>
    <row r="42" spans="1:14" x14ac:dyDescent="0.2">
      <c r="A42" s="181"/>
      <c r="B42" s="216" t="s">
        <v>173</v>
      </c>
      <c r="C42" s="194" t="s">
        <v>176</v>
      </c>
      <c r="D42" s="212" t="s">
        <v>179</v>
      </c>
      <c r="E42" s="196">
        <v>735</v>
      </c>
      <c r="F42" s="197" t="s">
        <v>180</v>
      </c>
      <c r="G42" s="194" t="s">
        <v>19</v>
      </c>
      <c r="H42" s="194" t="s">
        <v>18</v>
      </c>
      <c r="I42" s="194">
        <v>1</v>
      </c>
      <c r="J42" s="197" t="s">
        <v>22</v>
      </c>
      <c r="K42" s="197">
        <v>1</v>
      </c>
      <c r="L42" s="197">
        <v>2</v>
      </c>
      <c r="M42" s="198">
        <v>20</v>
      </c>
      <c r="N42" s="199"/>
    </row>
    <row r="43" spans="1:14" x14ac:dyDescent="0.2">
      <c r="A43" s="181"/>
      <c r="B43" s="216" t="s">
        <v>173</v>
      </c>
      <c r="C43" s="194" t="s">
        <v>176</v>
      </c>
      <c r="D43" s="212" t="s">
        <v>182</v>
      </c>
      <c r="E43" s="196">
        <v>736</v>
      </c>
      <c r="F43" s="197" t="s">
        <v>183</v>
      </c>
      <c r="G43" s="194" t="s">
        <v>108</v>
      </c>
      <c r="H43" s="194" t="s">
        <v>18</v>
      </c>
      <c r="I43" s="194">
        <v>1</v>
      </c>
      <c r="J43" s="197" t="s">
        <v>22</v>
      </c>
      <c r="K43" s="197">
        <v>1</v>
      </c>
      <c r="L43" s="197">
        <v>1</v>
      </c>
      <c r="M43" s="198">
        <v>1</v>
      </c>
      <c r="N43" s="199"/>
    </row>
    <row r="44" spans="1:14" x14ac:dyDescent="0.2">
      <c r="A44" s="181"/>
      <c r="B44" s="208" t="s">
        <v>1468</v>
      </c>
      <c r="C44" s="208"/>
      <c r="D44" s="209"/>
      <c r="E44" s="210"/>
      <c r="F44" s="208" t="s">
        <v>308</v>
      </c>
      <c r="G44" s="208" t="s">
        <v>108</v>
      </c>
      <c r="H44" s="208" t="s">
        <v>18</v>
      </c>
      <c r="I44" s="208">
        <v>1</v>
      </c>
      <c r="J44" s="208"/>
      <c r="K44" s="208"/>
      <c r="L44" s="208"/>
      <c r="M44" s="208"/>
      <c r="N44" s="211"/>
    </row>
    <row r="45" spans="1:14" x14ac:dyDescent="0.2">
      <c r="A45" s="181"/>
      <c r="B45" s="208" t="s">
        <v>1468</v>
      </c>
      <c r="C45" s="208" t="s">
        <v>131</v>
      </c>
      <c r="D45" s="209"/>
      <c r="E45" s="210"/>
      <c r="F45" s="208" t="s">
        <v>308</v>
      </c>
      <c r="G45" s="208" t="s">
        <v>108</v>
      </c>
      <c r="H45" s="208" t="s">
        <v>18</v>
      </c>
      <c r="I45" s="208">
        <v>1</v>
      </c>
      <c r="J45" s="208"/>
      <c r="K45" s="208"/>
      <c r="L45" s="208"/>
      <c r="M45" s="208"/>
      <c r="N45" s="211"/>
    </row>
    <row r="46" spans="1:14" x14ac:dyDescent="0.2">
      <c r="A46" s="181"/>
      <c r="B46" s="216" t="s">
        <v>1468</v>
      </c>
      <c r="C46" s="194" t="s">
        <v>131</v>
      </c>
      <c r="D46" s="212" t="s">
        <v>132</v>
      </c>
      <c r="E46" s="196">
        <v>98</v>
      </c>
      <c r="F46" s="197" t="s">
        <v>133</v>
      </c>
      <c r="G46" s="194" t="s">
        <v>19</v>
      </c>
      <c r="H46" s="194" t="s">
        <v>18</v>
      </c>
      <c r="I46" s="194">
        <v>1</v>
      </c>
      <c r="J46" s="197" t="s">
        <v>22</v>
      </c>
      <c r="K46" s="197">
        <v>2</v>
      </c>
      <c r="L46" s="197">
        <v>3</v>
      </c>
      <c r="M46" s="198" t="s">
        <v>1726</v>
      </c>
      <c r="N46" s="199"/>
    </row>
    <row r="47" spans="1:14" x14ac:dyDescent="0.2">
      <c r="A47" s="181"/>
      <c r="B47" s="216" t="s">
        <v>1468</v>
      </c>
      <c r="C47" s="194" t="s">
        <v>131</v>
      </c>
      <c r="D47" s="212" t="s">
        <v>135</v>
      </c>
      <c r="E47" s="196">
        <v>1065</v>
      </c>
      <c r="F47" s="197" t="s">
        <v>136</v>
      </c>
      <c r="G47" s="194" t="s">
        <v>19</v>
      </c>
      <c r="H47" s="194" t="s">
        <v>18</v>
      </c>
      <c r="I47" s="194">
        <v>1</v>
      </c>
      <c r="J47" s="197" t="s">
        <v>22</v>
      </c>
      <c r="K47" s="197">
        <v>1</v>
      </c>
      <c r="L47" s="197">
        <v>1</v>
      </c>
      <c r="M47" s="198">
        <v>2</v>
      </c>
      <c r="N47" s="199"/>
    </row>
    <row r="48" spans="1:14" x14ac:dyDescent="0.2">
      <c r="A48" s="181"/>
      <c r="B48" s="216" t="s">
        <v>1468</v>
      </c>
      <c r="C48" s="194" t="s">
        <v>131</v>
      </c>
      <c r="D48" s="212" t="s">
        <v>138</v>
      </c>
      <c r="E48" s="196">
        <v>1035</v>
      </c>
      <c r="F48" s="197" t="s">
        <v>139</v>
      </c>
      <c r="G48" s="194" t="s">
        <v>140</v>
      </c>
      <c r="H48" s="194" t="s">
        <v>18</v>
      </c>
      <c r="I48" s="194">
        <v>1</v>
      </c>
      <c r="J48" s="197" t="s">
        <v>28</v>
      </c>
      <c r="K48" s="197">
        <v>1</v>
      </c>
      <c r="L48" s="201">
        <v>60</v>
      </c>
      <c r="M48" s="198"/>
      <c r="N48" s="199" t="s">
        <v>1860</v>
      </c>
    </row>
    <row r="49" spans="1:14" x14ac:dyDescent="0.2">
      <c r="A49" s="181"/>
      <c r="B49" s="216" t="s">
        <v>1468</v>
      </c>
      <c r="C49" s="194" t="s">
        <v>131</v>
      </c>
      <c r="D49" s="212" t="s">
        <v>146</v>
      </c>
      <c r="E49" s="196">
        <v>66</v>
      </c>
      <c r="F49" s="197" t="s">
        <v>147</v>
      </c>
      <c r="G49" s="194" t="s">
        <v>140</v>
      </c>
      <c r="H49" s="194" t="s">
        <v>18</v>
      </c>
      <c r="I49" s="194">
        <v>1</v>
      </c>
      <c r="J49" s="197" t="s">
        <v>22</v>
      </c>
      <c r="K49" s="197">
        <v>1</v>
      </c>
      <c r="L49" s="197">
        <v>2</v>
      </c>
      <c r="M49" s="202" t="s">
        <v>1861</v>
      </c>
      <c r="N49" s="199" t="s">
        <v>1862</v>
      </c>
    </row>
    <row r="50" spans="1:14" x14ac:dyDescent="0.2">
      <c r="A50" s="181"/>
      <c r="B50" s="216" t="s">
        <v>1468</v>
      </c>
      <c r="C50" s="194" t="s">
        <v>131</v>
      </c>
      <c r="D50" s="212" t="s">
        <v>150</v>
      </c>
      <c r="E50" s="196">
        <v>67</v>
      </c>
      <c r="F50" s="197" t="s">
        <v>151</v>
      </c>
      <c r="G50" s="194" t="s">
        <v>140</v>
      </c>
      <c r="H50" s="194" t="s">
        <v>18</v>
      </c>
      <c r="I50" s="194">
        <v>1</v>
      </c>
      <c r="J50" s="197" t="s">
        <v>28</v>
      </c>
      <c r="K50" s="197">
        <v>2</v>
      </c>
      <c r="L50" s="197">
        <v>80</v>
      </c>
      <c r="M50" s="198"/>
      <c r="N50" s="199"/>
    </row>
    <row r="51" spans="1:14" x14ac:dyDescent="0.2">
      <c r="A51" s="181"/>
      <c r="B51" s="208" t="s">
        <v>1468</v>
      </c>
      <c r="C51" s="208" t="s">
        <v>152</v>
      </c>
      <c r="D51" s="209"/>
      <c r="E51" s="210"/>
      <c r="F51" s="208" t="s">
        <v>1910</v>
      </c>
      <c r="G51" s="208" t="s">
        <v>108</v>
      </c>
      <c r="H51" s="208" t="s">
        <v>143</v>
      </c>
      <c r="I51" s="208">
        <v>1</v>
      </c>
      <c r="J51" s="208"/>
      <c r="K51" s="208"/>
      <c r="L51" s="208"/>
      <c r="M51" s="208"/>
      <c r="N51" s="211"/>
    </row>
    <row r="52" spans="1:14" x14ac:dyDescent="0.2">
      <c r="A52" s="181"/>
      <c r="B52" s="216" t="s">
        <v>1468</v>
      </c>
      <c r="C52" s="194" t="s">
        <v>152</v>
      </c>
      <c r="D52" s="212" t="s">
        <v>154</v>
      </c>
      <c r="E52" s="196">
        <v>366</v>
      </c>
      <c r="F52" s="197" t="s">
        <v>155</v>
      </c>
      <c r="G52" s="194" t="s">
        <v>19</v>
      </c>
      <c r="H52" s="194" t="s">
        <v>18</v>
      </c>
      <c r="I52" s="194">
        <v>1</v>
      </c>
      <c r="J52" s="197" t="s">
        <v>22</v>
      </c>
      <c r="K52" s="197">
        <v>2</v>
      </c>
      <c r="L52" s="197">
        <v>2</v>
      </c>
      <c r="M52" s="198" t="s">
        <v>1911</v>
      </c>
      <c r="N52" s="199"/>
    </row>
    <row r="53" spans="1:14" x14ac:dyDescent="0.2">
      <c r="A53" s="181"/>
      <c r="B53" s="216" t="s">
        <v>1468</v>
      </c>
      <c r="C53" s="194" t="s">
        <v>152</v>
      </c>
      <c r="D53" s="212" t="s">
        <v>157</v>
      </c>
      <c r="E53" s="196">
        <v>93</v>
      </c>
      <c r="F53" s="197" t="s">
        <v>158</v>
      </c>
      <c r="G53" s="194" t="s">
        <v>108</v>
      </c>
      <c r="H53" s="194" t="s">
        <v>143</v>
      </c>
      <c r="I53" s="194">
        <v>1</v>
      </c>
      <c r="J53" s="197" t="s">
        <v>28</v>
      </c>
      <c r="K53" s="197">
        <v>1</v>
      </c>
      <c r="L53" s="197">
        <v>60</v>
      </c>
      <c r="M53" s="198"/>
      <c r="N53" s="199"/>
    </row>
    <row r="54" spans="1:14" x14ac:dyDescent="0.2">
      <c r="A54" s="181"/>
      <c r="B54" s="216" t="s">
        <v>1468</v>
      </c>
      <c r="C54" s="194" t="s">
        <v>152</v>
      </c>
      <c r="D54" s="212" t="s">
        <v>159</v>
      </c>
      <c r="E54" s="196">
        <v>365</v>
      </c>
      <c r="F54" s="197" t="s">
        <v>160</v>
      </c>
      <c r="G54" s="194" t="s">
        <v>140</v>
      </c>
      <c r="H54" s="194" t="s">
        <v>18</v>
      </c>
      <c r="I54" s="194">
        <v>1</v>
      </c>
      <c r="J54" s="197" t="s">
        <v>22</v>
      </c>
      <c r="K54" s="197">
        <v>2</v>
      </c>
      <c r="L54" s="197">
        <v>2</v>
      </c>
      <c r="M54" s="202" t="s">
        <v>1912</v>
      </c>
      <c r="N54" s="199" t="s">
        <v>1862</v>
      </c>
    </row>
    <row r="55" spans="1:14" x14ac:dyDescent="0.2">
      <c r="A55" s="181"/>
      <c r="B55" s="216" t="s">
        <v>1468</v>
      </c>
      <c r="C55" s="194" t="s">
        <v>152</v>
      </c>
      <c r="D55" s="212" t="s">
        <v>162</v>
      </c>
      <c r="E55" s="196">
        <v>364</v>
      </c>
      <c r="F55" s="197" t="s">
        <v>163</v>
      </c>
      <c r="G55" s="194" t="s">
        <v>140</v>
      </c>
      <c r="H55" s="194" t="s">
        <v>18</v>
      </c>
      <c r="I55" s="194">
        <v>1</v>
      </c>
      <c r="J55" s="197" t="s">
        <v>28</v>
      </c>
      <c r="K55" s="197">
        <v>1</v>
      </c>
      <c r="L55" s="201">
        <v>256</v>
      </c>
      <c r="M55" s="198"/>
      <c r="N55" s="199" t="s">
        <v>1860</v>
      </c>
    </row>
    <row r="56" spans="1:14" x14ac:dyDescent="0.2">
      <c r="A56" s="181"/>
      <c r="B56" s="216" t="s">
        <v>1468</v>
      </c>
      <c r="C56" s="194" t="s">
        <v>152</v>
      </c>
      <c r="D56" s="212" t="s">
        <v>164</v>
      </c>
      <c r="E56" s="196">
        <v>365</v>
      </c>
      <c r="F56" s="197" t="s">
        <v>160</v>
      </c>
      <c r="G56" s="194" t="s">
        <v>140</v>
      </c>
      <c r="H56" s="194" t="s">
        <v>143</v>
      </c>
      <c r="I56" s="194">
        <v>1</v>
      </c>
      <c r="J56" s="197" t="s">
        <v>22</v>
      </c>
      <c r="K56" s="197">
        <v>2</v>
      </c>
      <c r="L56" s="197">
        <v>2</v>
      </c>
      <c r="M56" s="202" t="s">
        <v>1913</v>
      </c>
      <c r="N56" s="199" t="s">
        <v>1862</v>
      </c>
    </row>
    <row r="57" spans="1:14" x14ac:dyDescent="0.2">
      <c r="A57" s="181"/>
      <c r="B57" s="216" t="s">
        <v>1468</v>
      </c>
      <c r="C57" s="194" t="s">
        <v>152</v>
      </c>
      <c r="D57" s="212" t="s">
        <v>166</v>
      </c>
      <c r="E57" s="196">
        <v>364</v>
      </c>
      <c r="F57" s="197" t="s">
        <v>163</v>
      </c>
      <c r="G57" s="194" t="s">
        <v>140</v>
      </c>
      <c r="H57" s="194" t="s">
        <v>143</v>
      </c>
      <c r="I57" s="194">
        <v>1</v>
      </c>
      <c r="J57" s="197" t="s">
        <v>28</v>
      </c>
      <c r="K57" s="197">
        <v>1</v>
      </c>
      <c r="L57" s="201">
        <v>256</v>
      </c>
      <c r="M57" s="198"/>
      <c r="N57" s="199" t="s">
        <v>1860</v>
      </c>
    </row>
    <row r="58" spans="1:14" x14ac:dyDescent="0.2">
      <c r="A58" s="181"/>
      <c r="B58" s="216" t="s">
        <v>1468</v>
      </c>
      <c r="C58" s="194" t="s">
        <v>152</v>
      </c>
      <c r="D58" s="212" t="s">
        <v>167</v>
      </c>
      <c r="E58" s="196">
        <v>365</v>
      </c>
      <c r="F58" s="197" t="s">
        <v>160</v>
      </c>
      <c r="G58" s="194" t="s">
        <v>140</v>
      </c>
      <c r="H58" s="194" t="s">
        <v>143</v>
      </c>
      <c r="I58" s="194">
        <v>1</v>
      </c>
      <c r="J58" s="197" t="s">
        <v>22</v>
      </c>
      <c r="K58" s="197">
        <v>2</v>
      </c>
      <c r="L58" s="197">
        <v>2</v>
      </c>
      <c r="M58" s="202" t="s">
        <v>1913</v>
      </c>
      <c r="N58" s="199" t="s">
        <v>1862</v>
      </c>
    </row>
    <row r="59" spans="1:14" x14ac:dyDescent="0.2">
      <c r="A59" s="181"/>
      <c r="B59" s="216" t="s">
        <v>1468</v>
      </c>
      <c r="C59" s="194" t="s">
        <v>152</v>
      </c>
      <c r="D59" s="212" t="s">
        <v>168</v>
      </c>
      <c r="E59" s="196">
        <v>364</v>
      </c>
      <c r="F59" s="197" t="s">
        <v>163</v>
      </c>
      <c r="G59" s="194" t="s">
        <v>140</v>
      </c>
      <c r="H59" s="194" t="s">
        <v>143</v>
      </c>
      <c r="I59" s="194">
        <v>1</v>
      </c>
      <c r="J59" s="197" t="s">
        <v>28</v>
      </c>
      <c r="K59" s="197">
        <v>1</v>
      </c>
      <c r="L59" s="201">
        <v>256</v>
      </c>
      <c r="M59" s="198"/>
      <c r="N59" s="199" t="s">
        <v>1860</v>
      </c>
    </row>
    <row r="60" spans="1:14" x14ac:dyDescent="0.2">
      <c r="A60" s="181"/>
      <c r="B60" s="208" t="s">
        <v>248</v>
      </c>
      <c r="C60" s="208"/>
      <c r="D60" s="209"/>
      <c r="E60" s="210"/>
      <c r="F60" s="208" t="s">
        <v>1489</v>
      </c>
      <c r="G60" s="208" t="s">
        <v>19</v>
      </c>
      <c r="H60" s="208" t="s">
        <v>18</v>
      </c>
      <c r="I60" s="208" t="s">
        <v>175</v>
      </c>
      <c r="J60" s="208"/>
      <c r="K60" s="208"/>
      <c r="L60" s="208"/>
      <c r="M60" s="208"/>
      <c r="N60" s="211"/>
    </row>
    <row r="61" spans="1:14" x14ac:dyDescent="0.2">
      <c r="A61" s="181"/>
      <c r="B61" s="208" t="s">
        <v>248</v>
      </c>
      <c r="C61" s="208" t="s">
        <v>176</v>
      </c>
      <c r="D61" s="209"/>
      <c r="E61" s="210"/>
      <c r="F61" s="208" t="s">
        <v>1489</v>
      </c>
      <c r="G61" s="208" t="s">
        <v>19</v>
      </c>
      <c r="H61" s="208" t="s">
        <v>18</v>
      </c>
      <c r="I61" s="208">
        <v>1</v>
      </c>
      <c r="J61" s="208"/>
      <c r="K61" s="208"/>
      <c r="L61" s="208"/>
      <c r="M61" s="208"/>
      <c r="N61" s="211"/>
    </row>
    <row r="62" spans="1:14" x14ac:dyDescent="0.2">
      <c r="A62" s="181"/>
      <c r="B62" s="216" t="s">
        <v>248</v>
      </c>
      <c r="C62" s="194" t="s">
        <v>176</v>
      </c>
      <c r="D62" s="212" t="s">
        <v>177</v>
      </c>
      <c r="E62" s="196">
        <v>628</v>
      </c>
      <c r="F62" s="197" t="s">
        <v>178</v>
      </c>
      <c r="G62" s="194" t="s">
        <v>19</v>
      </c>
      <c r="H62" s="194" t="s">
        <v>18</v>
      </c>
      <c r="I62" s="194">
        <v>1</v>
      </c>
      <c r="J62" s="197" t="s">
        <v>28</v>
      </c>
      <c r="K62" s="197">
        <v>1</v>
      </c>
      <c r="L62" s="197">
        <v>12</v>
      </c>
      <c r="M62" s="198"/>
      <c r="N62" s="199"/>
    </row>
    <row r="63" spans="1:14" x14ac:dyDescent="0.2">
      <c r="A63" s="181"/>
      <c r="B63" s="216" t="s">
        <v>248</v>
      </c>
      <c r="C63" s="194" t="s">
        <v>176</v>
      </c>
      <c r="D63" s="212" t="s">
        <v>250</v>
      </c>
      <c r="E63" s="196">
        <v>734</v>
      </c>
      <c r="F63" s="197" t="s">
        <v>251</v>
      </c>
      <c r="G63" s="194" t="s">
        <v>108</v>
      </c>
      <c r="H63" s="194" t="s">
        <v>18</v>
      </c>
      <c r="I63" s="194">
        <v>1</v>
      </c>
      <c r="J63" s="197" t="s">
        <v>28</v>
      </c>
      <c r="K63" s="197">
        <v>1</v>
      </c>
      <c r="L63" s="197">
        <v>12</v>
      </c>
      <c r="M63" s="198"/>
      <c r="N63" s="199"/>
    </row>
    <row r="64" spans="1:14" x14ac:dyDescent="0.2">
      <c r="A64" s="181"/>
      <c r="B64" s="216" t="s">
        <v>248</v>
      </c>
      <c r="C64" s="194" t="s">
        <v>176</v>
      </c>
      <c r="D64" s="212" t="s">
        <v>179</v>
      </c>
      <c r="E64" s="196">
        <v>735</v>
      </c>
      <c r="F64" s="197" t="s">
        <v>180</v>
      </c>
      <c r="G64" s="194" t="s">
        <v>19</v>
      </c>
      <c r="H64" s="194" t="s">
        <v>18</v>
      </c>
      <c r="I64" s="194">
        <v>1</v>
      </c>
      <c r="J64" s="197" t="s">
        <v>22</v>
      </c>
      <c r="K64" s="197">
        <v>1</v>
      </c>
      <c r="L64" s="197">
        <v>2</v>
      </c>
      <c r="M64" s="198">
        <v>21</v>
      </c>
      <c r="N64" s="199"/>
    </row>
    <row r="65" spans="1:14" x14ac:dyDescent="0.2">
      <c r="A65" s="181"/>
      <c r="B65" s="216" t="s">
        <v>248</v>
      </c>
      <c r="C65" s="194" t="s">
        <v>176</v>
      </c>
      <c r="D65" s="212" t="s">
        <v>182</v>
      </c>
      <c r="E65" s="196">
        <v>736</v>
      </c>
      <c r="F65" s="197" t="s">
        <v>183</v>
      </c>
      <c r="G65" s="194" t="s">
        <v>108</v>
      </c>
      <c r="H65" s="194" t="s">
        <v>18</v>
      </c>
      <c r="I65" s="194">
        <v>1</v>
      </c>
      <c r="J65" s="197" t="s">
        <v>22</v>
      </c>
      <c r="K65" s="197">
        <v>1</v>
      </c>
      <c r="L65" s="197">
        <v>1</v>
      </c>
      <c r="M65" s="202" t="s">
        <v>1871</v>
      </c>
      <c r="N65" s="199" t="s">
        <v>1862</v>
      </c>
    </row>
    <row r="66" spans="1:14" x14ac:dyDescent="0.2">
      <c r="A66" s="181"/>
      <c r="B66" s="208" t="s">
        <v>1492</v>
      </c>
      <c r="C66" s="208"/>
      <c r="D66" s="209"/>
      <c r="E66" s="210"/>
      <c r="F66" s="208" t="s">
        <v>1493</v>
      </c>
      <c r="G66" s="208" t="s">
        <v>108</v>
      </c>
      <c r="H66" s="208" t="s">
        <v>18</v>
      </c>
      <c r="I66" s="208">
        <v>1</v>
      </c>
      <c r="J66" s="208"/>
      <c r="K66" s="208"/>
      <c r="L66" s="208"/>
      <c r="M66" s="208"/>
      <c r="N66" s="211"/>
    </row>
    <row r="67" spans="1:14" x14ac:dyDescent="0.2">
      <c r="A67" s="181"/>
      <c r="B67" s="208" t="s">
        <v>1492</v>
      </c>
      <c r="C67" s="208" t="s">
        <v>131</v>
      </c>
      <c r="D67" s="209"/>
      <c r="E67" s="210"/>
      <c r="F67" s="208" t="s">
        <v>1493</v>
      </c>
      <c r="G67" s="208" t="s">
        <v>108</v>
      </c>
      <c r="H67" s="208" t="s">
        <v>18</v>
      </c>
      <c r="I67" s="208">
        <v>1</v>
      </c>
      <c r="J67" s="208"/>
      <c r="K67" s="208"/>
      <c r="L67" s="208"/>
      <c r="M67" s="208"/>
      <c r="N67" s="211"/>
    </row>
    <row r="68" spans="1:14" x14ac:dyDescent="0.2">
      <c r="A68" s="181"/>
      <c r="B68" s="216" t="s">
        <v>1492</v>
      </c>
      <c r="C68" s="194" t="s">
        <v>131</v>
      </c>
      <c r="D68" s="212" t="s">
        <v>132</v>
      </c>
      <c r="E68" s="196">
        <v>98</v>
      </c>
      <c r="F68" s="197" t="s">
        <v>133</v>
      </c>
      <c r="G68" s="194" t="s">
        <v>19</v>
      </c>
      <c r="H68" s="194" t="s">
        <v>18</v>
      </c>
      <c r="I68" s="194">
        <v>1</v>
      </c>
      <c r="J68" s="197" t="s">
        <v>22</v>
      </c>
      <c r="K68" s="197">
        <v>2</v>
      </c>
      <c r="L68" s="197">
        <v>3</v>
      </c>
      <c r="M68" s="198">
        <v>41</v>
      </c>
      <c r="N68" s="199"/>
    </row>
    <row r="69" spans="1:14" x14ac:dyDescent="0.2">
      <c r="A69" s="181"/>
      <c r="B69" s="216" t="s">
        <v>1492</v>
      </c>
      <c r="C69" s="194" t="s">
        <v>131</v>
      </c>
      <c r="D69" s="212" t="s">
        <v>135</v>
      </c>
      <c r="E69" s="196">
        <v>1065</v>
      </c>
      <c r="F69" s="197" t="s">
        <v>136</v>
      </c>
      <c r="G69" s="194" t="s">
        <v>19</v>
      </c>
      <c r="H69" s="194" t="s">
        <v>18</v>
      </c>
      <c r="I69" s="194">
        <v>1</v>
      </c>
      <c r="J69" s="197" t="s">
        <v>22</v>
      </c>
      <c r="K69" s="197">
        <v>1</v>
      </c>
      <c r="L69" s="197">
        <v>1</v>
      </c>
      <c r="M69" s="198" t="s">
        <v>1864</v>
      </c>
      <c r="N69" s="199"/>
    </row>
    <row r="70" spans="1:14" x14ac:dyDescent="0.2">
      <c r="A70" s="181"/>
      <c r="B70" s="216" t="s">
        <v>1492</v>
      </c>
      <c r="C70" s="194" t="s">
        <v>131</v>
      </c>
      <c r="D70" s="212" t="s">
        <v>138</v>
      </c>
      <c r="E70" s="196">
        <v>1035</v>
      </c>
      <c r="F70" s="197" t="s">
        <v>139</v>
      </c>
      <c r="G70" s="194" t="s">
        <v>140</v>
      </c>
      <c r="H70" s="213" t="s">
        <v>143</v>
      </c>
      <c r="I70" s="194">
        <v>1</v>
      </c>
      <c r="J70" s="197" t="s">
        <v>28</v>
      </c>
      <c r="K70" s="197">
        <v>1</v>
      </c>
      <c r="L70" s="201">
        <v>60</v>
      </c>
      <c r="M70" s="198"/>
      <c r="N70" s="199" t="s">
        <v>1914</v>
      </c>
    </row>
    <row r="71" spans="1:14" x14ac:dyDescent="0.2">
      <c r="A71" s="181"/>
      <c r="B71" s="216" t="s">
        <v>1492</v>
      </c>
      <c r="C71" s="194" t="s">
        <v>131</v>
      </c>
      <c r="D71" s="212" t="s">
        <v>141</v>
      </c>
      <c r="E71" s="196">
        <v>1036</v>
      </c>
      <c r="F71" s="197" t="s">
        <v>142</v>
      </c>
      <c r="G71" s="194" t="s">
        <v>108</v>
      </c>
      <c r="H71" s="194" t="s">
        <v>143</v>
      </c>
      <c r="I71" s="194">
        <v>1</v>
      </c>
      <c r="J71" s="197" t="s">
        <v>28</v>
      </c>
      <c r="K71" s="197">
        <v>1</v>
      </c>
      <c r="L71" s="201">
        <v>35</v>
      </c>
      <c r="M71" s="198"/>
      <c r="N71" s="199" t="s">
        <v>1860</v>
      </c>
    </row>
    <row r="72" spans="1:14" x14ac:dyDescent="0.2">
      <c r="A72" s="181"/>
      <c r="B72" s="216" t="s">
        <v>1492</v>
      </c>
      <c r="C72" s="194" t="s">
        <v>131</v>
      </c>
      <c r="D72" s="212" t="s">
        <v>144</v>
      </c>
      <c r="E72" s="196">
        <v>1037</v>
      </c>
      <c r="F72" s="197" t="s">
        <v>145</v>
      </c>
      <c r="G72" s="194" t="s">
        <v>108</v>
      </c>
      <c r="H72" s="194" t="s">
        <v>143</v>
      </c>
      <c r="I72" s="194">
        <v>1</v>
      </c>
      <c r="J72" s="197" t="s">
        <v>28</v>
      </c>
      <c r="K72" s="197">
        <v>1</v>
      </c>
      <c r="L72" s="197">
        <v>25</v>
      </c>
      <c r="M72" s="198"/>
      <c r="N72" s="199"/>
    </row>
    <row r="73" spans="1:14" x14ac:dyDescent="0.2">
      <c r="A73" s="181" t="s">
        <v>1727</v>
      </c>
      <c r="B73" s="217"/>
      <c r="C73" s="213"/>
      <c r="D73" s="214"/>
      <c r="E73" s="215"/>
      <c r="F73" s="201"/>
      <c r="G73" s="213"/>
      <c r="H73" s="213"/>
      <c r="I73" s="213"/>
      <c r="J73" s="201"/>
      <c r="K73" s="201"/>
      <c r="L73" s="201"/>
      <c r="M73" s="202"/>
      <c r="N73" s="199" t="s">
        <v>1915</v>
      </c>
    </row>
    <row r="74" spans="1:14" x14ac:dyDescent="0.2">
      <c r="A74" s="181" t="s">
        <v>1727</v>
      </c>
      <c r="B74" s="217"/>
      <c r="C74" s="213"/>
      <c r="D74" s="214"/>
      <c r="E74" s="215"/>
      <c r="F74" s="201"/>
      <c r="G74" s="213"/>
      <c r="H74" s="213"/>
      <c r="I74" s="213"/>
      <c r="J74" s="201"/>
      <c r="K74" s="201"/>
      <c r="L74" s="201"/>
      <c r="M74" s="202"/>
      <c r="N74" s="199" t="s">
        <v>1915</v>
      </c>
    </row>
    <row r="75" spans="1:14" x14ac:dyDescent="0.2">
      <c r="A75" s="181"/>
      <c r="B75" s="216" t="s">
        <v>1492</v>
      </c>
      <c r="C75" s="194" t="s">
        <v>131</v>
      </c>
      <c r="D75" s="212" t="s">
        <v>146</v>
      </c>
      <c r="E75" s="196">
        <v>66</v>
      </c>
      <c r="F75" s="197" t="s">
        <v>147</v>
      </c>
      <c r="G75" s="194" t="s">
        <v>140</v>
      </c>
      <c r="H75" s="194" t="s">
        <v>18</v>
      </c>
      <c r="I75" s="194">
        <v>1</v>
      </c>
      <c r="J75" s="197" t="s">
        <v>22</v>
      </c>
      <c r="K75" s="197">
        <v>1</v>
      </c>
      <c r="L75" s="197">
        <v>2</v>
      </c>
      <c r="M75" s="202">
        <v>46</v>
      </c>
      <c r="N75" s="199" t="s">
        <v>1862</v>
      </c>
    </row>
    <row r="76" spans="1:14" x14ac:dyDescent="0.2">
      <c r="A76" s="181"/>
      <c r="B76" s="216" t="s">
        <v>1492</v>
      </c>
      <c r="C76" s="194" t="s">
        <v>131</v>
      </c>
      <c r="D76" s="212" t="s">
        <v>150</v>
      </c>
      <c r="E76" s="196">
        <v>67</v>
      </c>
      <c r="F76" s="197" t="s">
        <v>151</v>
      </c>
      <c r="G76" s="194" t="s">
        <v>140</v>
      </c>
      <c r="H76" s="194" t="s">
        <v>18</v>
      </c>
      <c r="I76" s="194">
        <v>1</v>
      </c>
      <c r="J76" s="197" t="s">
        <v>28</v>
      </c>
      <c r="K76" s="197">
        <v>2</v>
      </c>
      <c r="L76" s="197">
        <v>80</v>
      </c>
      <c r="M76" s="198"/>
      <c r="N76" s="199"/>
    </row>
    <row r="77" spans="1:14" x14ac:dyDescent="0.2">
      <c r="A77" s="181" t="s">
        <v>1858</v>
      </c>
      <c r="B77" s="218" t="s">
        <v>1495</v>
      </c>
      <c r="C77" s="218"/>
      <c r="D77" s="219"/>
      <c r="E77" s="220"/>
      <c r="F77" s="218" t="s">
        <v>1916</v>
      </c>
      <c r="G77" s="218" t="s">
        <v>108</v>
      </c>
      <c r="H77" s="218" t="s">
        <v>143</v>
      </c>
      <c r="I77" s="218">
        <v>1</v>
      </c>
      <c r="J77" s="218"/>
      <c r="K77" s="218"/>
      <c r="L77" s="218"/>
      <c r="M77" s="218"/>
      <c r="N77" s="211" t="s">
        <v>1917</v>
      </c>
    </row>
    <row r="78" spans="1:14" x14ac:dyDescent="0.2">
      <c r="A78" s="181" t="s">
        <v>1858</v>
      </c>
      <c r="B78" s="218" t="s">
        <v>1495</v>
      </c>
      <c r="C78" s="218" t="s">
        <v>1479</v>
      </c>
      <c r="D78" s="219"/>
      <c r="E78" s="220"/>
      <c r="F78" s="218" t="s">
        <v>1916</v>
      </c>
      <c r="G78" s="218" t="s">
        <v>108</v>
      </c>
      <c r="H78" s="218" t="s">
        <v>143</v>
      </c>
      <c r="I78" s="218">
        <v>1</v>
      </c>
      <c r="J78" s="218"/>
      <c r="K78" s="218"/>
      <c r="L78" s="218"/>
      <c r="M78" s="218"/>
      <c r="N78" s="211" t="s">
        <v>1878</v>
      </c>
    </row>
    <row r="79" spans="1:14" x14ac:dyDescent="0.2">
      <c r="A79" s="181" t="s">
        <v>1858</v>
      </c>
      <c r="B79" s="218" t="s">
        <v>1495</v>
      </c>
      <c r="C79" s="213" t="s">
        <v>1479</v>
      </c>
      <c r="D79" s="214" t="s">
        <v>1480</v>
      </c>
      <c r="E79" s="215">
        <v>481</v>
      </c>
      <c r="F79" s="201" t="s">
        <v>1481</v>
      </c>
      <c r="G79" s="213" t="s">
        <v>19</v>
      </c>
      <c r="H79" s="213" t="s">
        <v>18</v>
      </c>
      <c r="I79" s="213">
        <v>1</v>
      </c>
      <c r="J79" s="201" t="s">
        <v>22</v>
      </c>
      <c r="K79" s="201">
        <v>1</v>
      </c>
      <c r="L79" s="201">
        <v>2</v>
      </c>
      <c r="M79" s="202">
        <v>2</v>
      </c>
      <c r="N79" s="199"/>
    </row>
    <row r="80" spans="1:14" x14ac:dyDescent="0.2">
      <c r="A80" s="181" t="s">
        <v>1858</v>
      </c>
      <c r="B80" s="218" t="s">
        <v>1495</v>
      </c>
      <c r="C80" s="213" t="s">
        <v>1479</v>
      </c>
      <c r="D80" s="214" t="s">
        <v>1483</v>
      </c>
      <c r="E80" s="215">
        <v>127</v>
      </c>
      <c r="F80" s="201" t="s">
        <v>122</v>
      </c>
      <c r="G80" s="213" t="s">
        <v>19</v>
      </c>
      <c r="H80" s="213" t="s">
        <v>18</v>
      </c>
      <c r="I80" s="213">
        <v>1</v>
      </c>
      <c r="J80" s="201" t="s">
        <v>28</v>
      </c>
      <c r="K80" s="201">
        <v>1</v>
      </c>
      <c r="L80" s="201">
        <v>50</v>
      </c>
      <c r="M80" s="202"/>
      <c r="N80" s="199"/>
    </row>
    <row r="81" spans="1:14" ht="20.399999999999999" x14ac:dyDescent="0.2">
      <c r="A81" s="181" t="s">
        <v>1858</v>
      </c>
      <c r="B81" s="218" t="s">
        <v>1495</v>
      </c>
      <c r="C81" s="218" t="s">
        <v>1498</v>
      </c>
      <c r="D81" s="219"/>
      <c r="E81" s="220"/>
      <c r="F81" s="218" t="s">
        <v>1499</v>
      </c>
      <c r="G81" s="218" t="s">
        <v>108</v>
      </c>
      <c r="H81" s="218" t="s">
        <v>18</v>
      </c>
      <c r="I81" s="218" t="s">
        <v>175</v>
      </c>
      <c r="J81" s="218"/>
      <c r="K81" s="218"/>
      <c r="L81" s="218"/>
      <c r="M81" s="218"/>
      <c r="N81" s="211" t="s">
        <v>1878</v>
      </c>
    </row>
    <row r="82" spans="1:14" x14ac:dyDescent="0.2">
      <c r="A82" s="181" t="s">
        <v>1858</v>
      </c>
      <c r="B82" s="218" t="s">
        <v>1495</v>
      </c>
      <c r="C82" s="213" t="s">
        <v>1498</v>
      </c>
      <c r="D82" s="214" t="s">
        <v>1500</v>
      </c>
      <c r="E82" s="201" t="s">
        <v>1918</v>
      </c>
      <c r="F82" s="201" t="s">
        <v>1501</v>
      </c>
      <c r="G82" s="213" t="s">
        <v>19</v>
      </c>
      <c r="H82" s="213" t="s">
        <v>18</v>
      </c>
      <c r="I82" s="213">
        <v>1</v>
      </c>
      <c r="J82" s="201"/>
      <c r="K82" s="201"/>
      <c r="L82" s="201"/>
      <c r="M82" s="202"/>
      <c r="N82" s="199"/>
    </row>
    <row r="83" spans="1:14" x14ac:dyDescent="0.2">
      <c r="A83" s="181" t="s">
        <v>1858</v>
      </c>
      <c r="B83" s="218" t="s">
        <v>1495</v>
      </c>
      <c r="C83" s="213" t="s">
        <v>1498</v>
      </c>
      <c r="D83" s="214" t="s">
        <v>1919</v>
      </c>
      <c r="E83" s="215">
        <v>1271</v>
      </c>
      <c r="F83" s="201" t="s">
        <v>544</v>
      </c>
      <c r="G83" s="213" t="s">
        <v>19</v>
      </c>
      <c r="H83" s="213" t="s">
        <v>18</v>
      </c>
      <c r="I83" s="213">
        <v>1</v>
      </c>
      <c r="J83" s="201" t="s">
        <v>28</v>
      </c>
      <c r="K83" s="201">
        <v>1</v>
      </c>
      <c r="L83" s="201">
        <v>30</v>
      </c>
      <c r="M83" s="202"/>
      <c r="N83" s="199"/>
    </row>
    <row r="84" spans="1:14" x14ac:dyDescent="0.2">
      <c r="A84" s="181" t="s">
        <v>1858</v>
      </c>
      <c r="B84" s="218" t="s">
        <v>1495</v>
      </c>
      <c r="C84" s="213" t="s">
        <v>1498</v>
      </c>
      <c r="D84" s="214" t="s">
        <v>1920</v>
      </c>
      <c r="E84" s="215">
        <v>1271</v>
      </c>
      <c r="F84" s="201" t="s">
        <v>544</v>
      </c>
      <c r="G84" s="213" t="s">
        <v>19</v>
      </c>
      <c r="H84" s="213" t="s">
        <v>18</v>
      </c>
      <c r="I84" s="213">
        <v>1</v>
      </c>
      <c r="J84" s="201" t="s">
        <v>28</v>
      </c>
      <c r="K84" s="201">
        <v>1</v>
      </c>
      <c r="L84" s="201">
        <v>30</v>
      </c>
      <c r="M84" s="202"/>
      <c r="N84" s="199"/>
    </row>
    <row r="85" spans="1:14" x14ac:dyDescent="0.2">
      <c r="A85" s="181" t="s">
        <v>1858</v>
      </c>
      <c r="B85" s="218" t="s">
        <v>1495</v>
      </c>
      <c r="C85" s="213" t="s">
        <v>1498</v>
      </c>
      <c r="D85" s="214" t="s">
        <v>1921</v>
      </c>
      <c r="E85" s="215">
        <v>98</v>
      </c>
      <c r="F85" s="201" t="s">
        <v>133</v>
      </c>
      <c r="G85" s="213" t="s">
        <v>108</v>
      </c>
      <c r="H85" s="213" t="s">
        <v>143</v>
      </c>
      <c r="I85" s="213">
        <v>1</v>
      </c>
      <c r="J85" s="201" t="s">
        <v>22</v>
      </c>
      <c r="K85" s="201">
        <v>2</v>
      </c>
      <c r="L85" s="201">
        <v>3</v>
      </c>
      <c r="M85" s="202" t="s">
        <v>1922</v>
      </c>
      <c r="N85" s="199"/>
    </row>
    <row r="86" spans="1:14" x14ac:dyDescent="0.2">
      <c r="A86" s="181" t="s">
        <v>1858</v>
      </c>
      <c r="B86" s="218" t="s">
        <v>1495</v>
      </c>
      <c r="C86" s="213" t="s">
        <v>1498</v>
      </c>
      <c r="D86" s="214" t="s">
        <v>1506</v>
      </c>
      <c r="E86" s="215">
        <v>373</v>
      </c>
      <c r="F86" s="201" t="s">
        <v>84</v>
      </c>
      <c r="G86" s="213" t="s">
        <v>108</v>
      </c>
      <c r="H86" s="213" t="s">
        <v>18</v>
      </c>
      <c r="I86" s="213">
        <v>1</v>
      </c>
      <c r="J86" s="201" t="s">
        <v>47</v>
      </c>
      <c r="K86" s="201">
        <v>8</v>
      </c>
      <c r="L86" s="201">
        <v>8</v>
      </c>
      <c r="M86" s="202"/>
      <c r="N86" s="199"/>
    </row>
    <row r="87" spans="1:14" x14ac:dyDescent="0.2">
      <c r="A87" s="181" t="s">
        <v>1858</v>
      </c>
      <c r="B87" s="218" t="s">
        <v>1495</v>
      </c>
      <c r="C87" s="213" t="s">
        <v>1498</v>
      </c>
      <c r="D87" s="214" t="s">
        <v>1511</v>
      </c>
      <c r="E87" s="201" t="s">
        <v>1918</v>
      </c>
      <c r="F87" s="201" t="s">
        <v>1501</v>
      </c>
      <c r="G87" s="213" t="s">
        <v>108</v>
      </c>
      <c r="H87" s="213" t="s">
        <v>143</v>
      </c>
      <c r="I87" s="213">
        <v>1</v>
      </c>
      <c r="J87" s="201"/>
      <c r="K87" s="201"/>
      <c r="L87" s="201"/>
      <c r="M87" s="202"/>
      <c r="N87" s="199"/>
    </row>
    <row r="88" spans="1:14" x14ac:dyDescent="0.2">
      <c r="A88" s="181" t="s">
        <v>1858</v>
      </c>
      <c r="B88" s="218" t="s">
        <v>1495</v>
      </c>
      <c r="C88" s="213" t="s">
        <v>1498</v>
      </c>
      <c r="D88" s="214" t="s">
        <v>1923</v>
      </c>
      <c r="E88" s="215">
        <v>1271</v>
      </c>
      <c r="F88" s="201" t="s">
        <v>544</v>
      </c>
      <c r="G88" s="213" t="s">
        <v>19</v>
      </c>
      <c r="H88" s="213" t="s">
        <v>18</v>
      </c>
      <c r="I88" s="213">
        <v>1</v>
      </c>
      <c r="J88" s="201" t="s">
        <v>28</v>
      </c>
      <c r="K88" s="201">
        <v>1</v>
      </c>
      <c r="L88" s="201">
        <v>30</v>
      </c>
      <c r="M88" s="202"/>
      <c r="N88" s="199"/>
    </row>
    <row r="89" spans="1:14" x14ac:dyDescent="0.2">
      <c r="A89" s="181" t="s">
        <v>1858</v>
      </c>
      <c r="B89" s="218" t="s">
        <v>1495</v>
      </c>
      <c r="C89" s="213" t="s">
        <v>1498</v>
      </c>
      <c r="D89" s="214" t="s">
        <v>1924</v>
      </c>
      <c r="E89" s="215">
        <v>1271</v>
      </c>
      <c r="F89" s="201" t="s">
        <v>544</v>
      </c>
      <c r="G89" s="213" t="s">
        <v>19</v>
      </c>
      <c r="H89" s="213" t="s">
        <v>18</v>
      </c>
      <c r="I89" s="213">
        <v>1</v>
      </c>
      <c r="J89" s="201" t="s">
        <v>28</v>
      </c>
      <c r="K89" s="201">
        <v>1</v>
      </c>
      <c r="L89" s="201">
        <v>30</v>
      </c>
      <c r="M89" s="202"/>
      <c r="N89" s="199"/>
    </row>
    <row r="90" spans="1:14" x14ac:dyDescent="0.2">
      <c r="A90" s="181" t="s">
        <v>1858</v>
      </c>
      <c r="B90" s="218" t="s">
        <v>1495</v>
      </c>
      <c r="C90" s="213" t="s">
        <v>1498</v>
      </c>
      <c r="D90" s="214" t="s">
        <v>1925</v>
      </c>
      <c r="E90" s="215">
        <v>98</v>
      </c>
      <c r="F90" s="201" t="s">
        <v>133</v>
      </c>
      <c r="G90" s="213" t="s">
        <v>108</v>
      </c>
      <c r="H90" s="213" t="s">
        <v>143</v>
      </c>
      <c r="I90" s="213">
        <v>1</v>
      </c>
      <c r="J90" s="201" t="s">
        <v>22</v>
      </c>
      <c r="K90" s="201">
        <v>2</v>
      </c>
      <c r="L90" s="201">
        <v>3</v>
      </c>
      <c r="M90" s="202" t="s">
        <v>1922</v>
      </c>
      <c r="N90" s="199"/>
    </row>
    <row r="91" spans="1:14" x14ac:dyDescent="0.2">
      <c r="A91" s="181" t="s">
        <v>1858</v>
      </c>
      <c r="B91" s="218" t="s">
        <v>1495</v>
      </c>
      <c r="C91" s="213" t="s">
        <v>1498</v>
      </c>
      <c r="D91" s="214" t="s">
        <v>1515</v>
      </c>
      <c r="E91" s="201" t="s">
        <v>1918</v>
      </c>
      <c r="F91" s="201" t="s">
        <v>1501</v>
      </c>
      <c r="G91" s="213" t="s">
        <v>108</v>
      </c>
      <c r="H91" s="213" t="s">
        <v>143</v>
      </c>
      <c r="I91" s="213">
        <v>1</v>
      </c>
      <c r="J91" s="201"/>
      <c r="K91" s="201"/>
      <c r="L91" s="201"/>
      <c r="M91" s="202"/>
      <c r="N91" s="199"/>
    </row>
    <row r="92" spans="1:14" x14ac:dyDescent="0.2">
      <c r="A92" s="181" t="s">
        <v>1858</v>
      </c>
      <c r="B92" s="218" t="s">
        <v>1495</v>
      </c>
      <c r="C92" s="213" t="s">
        <v>1498</v>
      </c>
      <c r="D92" s="214" t="s">
        <v>1926</v>
      </c>
      <c r="E92" s="215">
        <v>1271</v>
      </c>
      <c r="F92" s="201" t="s">
        <v>544</v>
      </c>
      <c r="G92" s="213" t="s">
        <v>19</v>
      </c>
      <c r="H92" s="213" t="s">
        <v>18</v>
      </c>
      <c r="I92" s="213">
        <v>1</v>
      </c>
      <c r="J92" s="201" t="s">
        <v>28</v>
      </c>
      <c r="K92" s="201">
        <v>1</v>
      </c>
      <c r="L92" s="201">
        <v>30</v>
      </c>
      <c r="M92" s="202"/>
      <c r="N92" s="199"/>
    </row>
    <row r="93" spans="1:14" x14ac:dyDescent="0.2">
      <c r="A93" s="181" t="s">
        <v>1858</v>
      </c>
      <c r="B93" s="218" t="s">
        <v>1495</v>
      </c>
      <c r="C93" s="213" t="s">
        <v>1498</v>
      </c>
      <c r="D93" s="214" t="s">
        <v>1927</v>
      </c>
      <c r="E93" s="215">
        <v>1271</v>
      </c>
      <c r="F93" s="201" t="s">
        <v>544</v>
      </c>
      <c r="G93" s="213" t="s">
        <v>19</v>
      </c>
      <c r="H93" s="213" t="s">
        <v>18</v>
      </c>
      <c r="I93" s="213">
        <v>1</v>
      </c>
      <c r="J93" s="201" t="s">
        <v>28</v>
      </c>
      <c r="K93" s="201">
        <v>1</v>
      </c>
      <c r="L93" s="201">
        <v>30</v>
      </c>
      <c r="M93" s="202"/>
      <c r="N93" s="199"/>
    </row>
    <row r="94" spans="1:14" x14ac:dyDescent="0.2">
      <c r="A94" s="181" t="s">
        <v>1858</v>
      </c>
      <c r="B94" s="218" t="s">
        <v>1495</v>
      </c>
      <c r="C94" s="213" t="s">
        <v>1498</v>
      </c>
      <c r="D94" s="214" t="s">
        <v>1928</v>
      </c>
      <c r="E94" s="215">
        <v>98</v>
      </c>
      <c r="F94" s="201" t="s">
        <v>133</v>
      </c>
      <c r="G94" s="213" t="s">
        <v>108</v>
      </c>
      <c r="H94" s="213" t="s">
        <v>143</v>
      </c>
      <c r="I94" s="213">
        <v>1</v>
      </c>
      <c r="J94" s="201" t="s">
        <v>22</v>
      </c>
      <c r="K94" s="201">
        <v>2</v>
      </c>
      <c r="L94" s="201">
        <v>3</v>
      </c>
      <c r="M94" s="202" t="s">
        <v>1922</v>
      </c>
      <c r="N94" s="199"/>
    </row>
    <row r="95" spans="1:14" x14ac:dyDescent="0.2">
      <c r="A95" s="181"/>
      <c r="B95" s="208" t="s">
        <v>318</v>
      </c>
      <c r="C95" s="208"/>
      <c r="D95" s="209"/>
      <c r="E95" s="210"/>
      <c r="F95" s="207" t="s">
        <v>1865</v>
      </c>
      <c r="G95" s="208" t="s">
        <v>108</v>
      </c>
      <c r="H95" s="208" t="s">
        <v>143</v>
      </c>
      <c r="I95" s="208" t="s">
        <v>175</v>
      </c>
      <c r="J95" s="207"/>
      <c r="K95" s="207"/>
      <c r="L95" s="207"/>
      <c r="M95" s="208"/>
      <c r="N95" s="211"/>
    </row>
    <row r="96" spans="1:14" x14ac:dyDescent="0.2">
      <c r="A96" s="181"/>
      <c r="B96" s="208" t="s">
        <v>318</v>
      </c>
      <c r="C96" s="208" t="s">
        <v>176</v>
      </c>
      <c r="D96" s="209"/>
      <c r="E96" s="210"/>
      <c r="F96" s="207" t="s">
        <v>1865</v>
      </c>
      <c r="G96" s="208" t="s">
        <v>108</v>
      </c>
      <c r="H96" s="208" t="s">
        <v>143</v>
      </c>
      <c r="I96" s="208">
        <v>1</v>
      </c>
      <c r="J96" s="207"/>
      <c r="K96" s="207"/>
      <c r="L96" s="207"/>
      <c r="M96" s="208"/>
      <c r="N96" s="211"/>
    </row>
    <row r="97" spans="1:14" x14ac:dyDescent="0.2">
      <c r="A97" s="181"/>
      <c r="B97" s="216" t="s">
        <v>318</v>
      </c>
      <c r="C97" s="194" t="s">
        <v>176</v>
      </c>
      <c r="D97" s="221" t="s">
        <v>177</v>
      </c>
      <c r="E97" s="196">
        <v>628</v>
      </c>
      <c r="F97" s="197" t="s">
        <v>178</v>
      </c>
      <c r="G97" s="194" t="s">
        <v>19</v>
      </c>
      <c r="H97" s="194" t="s">
        <v>18</v>
      </c>
      <c r="I97" s="194">
        <v>1</v>
      </c>
      <c r="J97" s="197" t="s">
        <v>28</v>
      </c>
      <c r="K97" s="197">
        <v>1</v>
      </c>
      <c r="L97" s="197">
        <v>12</v>
      </c>
      <c r="M97" s="198"/>
      <c r="N97" s="199"/>
    </row>
    <row r="98" spans="1:14" x14ac:dyDescent="0.2">
      <c r="A98" s="181"/>
      <c r="B98" s="216" t="s">
        <v>318</v>
      </c>
      <c r="C98" s="194" t="s">
        <v>176</v>
      </c>
      <c r="D98" s="221" t="s">
        <v>250</v>
      </c>
      <c r="E98" s="196">
        <v>734</v>
      </c>
      <c r="F98" s="197" t="s">
        <v>251</v>
      </c>
      <c r="G98" s="194" t="s">
        <v>108</v>
      </c>
      <c r="H98" s="194" t="s">
        <v>18</v>
      </c>
      <c r="I98" s="194">
        <v>1</v>
      </c>
      <c r="J98" s="197" t="s">
        <v>28</v>
      </c>
      <c r="K98" s="197">
        <v>1</v>
      </c>
      <c r="L98" s="197">
        <v>12</v>
      </c>
      <c r="M98" s="198"/>
      <c r="N98" s="199"/>
    </row>
    <row r="99" spans="1:14" x14ac:dyDescent="0.2">
      <c r="A99" s="181"/>
      <c r="B99" s="216" t="s">
        <v>318</v>
      </c>
      <c r="C99" s="194" t="s">
        <v>176</v>
      </c>
      <c r="D99" s="221" t="s">
        <v>179</v>
      </c>
      <c r="E99" s="196">
        <v>735</v>
      </c>
      <c r="F99" s="197" t="s">
        <v>180</v>
      </c>
      <c r="G99" s="194" t="s">
        <v>19</v>
      </c>
      <c r="H99" s="194" t="s">
        <v>18</v>
      </c>
      <c r="I99" s="194">
        <v>1</v>
      </c>
      <c r="J99" s="197" t="s">
        <v>22</v>
      </c>
      <c r="K99" s="197">
        <v>1</v>
      </c>
      <c r="L99" s="197">
        <v>2</v>
      </c>
      <c r="M99" s="198">
        <v>19</v>
      </c>
      <c r="N99" s="199"/>
    </row>
    <row r="100" spans="1:14" x14ac:dyDescent="0.2">
      <c r="A100" s="181"/>
      <c r="B100" s="216" t="s">
        <v>318</v>
      </c>
      <c r="C100" s="194" t="s">
        <v>176</v>
      </c>
      <c r="D100" s="221" t="s">
        <v>182</v>
      </c>
      <c r="E100" s="196">
        <v>736</v>
      </c>
      <c r="F100" s="197" t="s">
        <v>183</v>
      </c>
      <c r="G100" s="194" t="s">
        <v>108</v>
      </c>
      <c r="H100" s="194" t="s">
        <v>18</v>
      </c>
      <c r="I100" s="194">
        <v>1</v>
      </c>
      <c r="J100" s="197" t="s">
        <v>22</v>
      </c>
      <c r="K100" s="197">
        <v>1</v>
      </c>
      <c r="L100" s="197">
        <v>1</v>
      </c>
      <c r="M100" s="202" t="s">
        <v>1871</v>
      </c>
      <c r="N100" s="199" t="s">
        <v>1862</v>
      </c>
    </row>
    <row r="101" spans="1:14" x14ac:dyDescent="0.2">
      <c r="A101" s="181"/>
      <c r="B101" s="208" t="s">
        <v>1535</v>
      </c>
      <c r="C101" s="208"/>
      <c r="D101" s="209"/>
      <c r="E101" s="210"/>
      <c r="F101" s="207" t="s">
        <v>1866</v>
      </c>
      <c r="G101" s="208" t="s">
        <v>108</v>
      </c>
      <c r="H101" s="208" t="s">
        <v>18</v>
      </c>
      <c r="I101" s="218">
        <v>2</v>
      </c>
      <c r="J101" s="207"/>
      <c r="K101" s="207"/>
      <c r="L101" s="207"/>
      <c r="M101" s="208"/>
      <c r="N101" s="211" t="s">
        <v>1929</v>
      </c>
    </row>
    <row r="102" spans="1:14" x14ac:dyDescent="0.2">
      <c r="A102" s="181"/>
      <c r="B102" s="208" t="s">
        <v>1535</v>
      </c>
      <c r="C102" s="208" t="s">
        <v>131</v>
      </c>
      <c r="D102" s="209"/>
      <c r="E102" s="210"/>
      <c r="F102" s="207" t="s">
        <v>1866</v>
      </c>
      <c r="G102" s="208" t="s">
        <v>108</v>
      </c>
      <c r="H102" s="208" t="s">
        <v>18</v>
      </c>
      <c r="I102" s="208">
        <v>1</v>
      </c>
      <c r="J102" s="207"/>
      <c r="K102" s="207"/>
      <c r="L102" s="207"/>
      <c r="M102" s="208"/>
      <c r="N102" s="211"/>
    </row>
    <row r="103" spans="1:14" x14ac:dyDescent="0.2">
      <c r="A103" s="181"/>
      <c r="B103" s="216" t="s">
        <v>1535</v>
      </c>
      <c r="C103" s="194" t="s">
        <v>131</v>
      </c>
      <c r="D103" s="221" t="s">
        <v>132</v>
      </c>
      <c r="E103" s="196">
        <v>98</v>
      </c>
      <c r="F103" s="197" t="s">
        <v>133</v>
      </c>
      <c r="G103" s="194" t="s">
        <v>19</v>
      </c>
      <c r="H103" s="194" t="s">
        <v>18</v>
      </c>
      <c r="I103" s="194">
        <v>1</v>
      </c>
      <c r="J103" s="197" t="s">
        <v>22</v>
      </c>
      <c r="K103" s="197">
        <v>2</v>
      </c>
      <c r="L103" s="197">
        <v>3</v>
      </c>
      <c r="M103" s="198" t="s">
        <v>1867</v>
      </c>
      <c r="N103" s="199"/>
    </row>
    <row r="104" spans="1:14" x14ac:dyDescent="0.2">
      <c r="A104" s="181"/>
      <c r="B104" s="216" t="s">
        <v>1535</v>
      </c>
      <c r="C104" s="194" t="s">
        <v>131</v>
      </c>
      <c r="D104" s="221" t="s">
        <v>135</v>
      </c>
      <c r="E104" s="196">
        <v>1065</v>
      </c>
      <c r="F104" s="197" t="s">
        <v>136</v>
      </c>
      <c r="G104" s="194" t="s">
        <v>19</v>
      </c>
      <c r="H104" s="194" t="s">
        <v>18</v>
      </c>
      <c r="I104" s="194">
        <v>1</v>
      </c>
      <c r="J104" s="197" t="s">
        <v>22</v>
      </c>
      <c r="K104" s="197">
        <v>1</v>
      </c>
      <c r="L104" s="197">
        <v>1</v>
      </c>
      <c r="M104" s="198" t="s">
        <v>1864</v>
      </c>
      <c r="N104" s="199"/>
    </row>
    <row r="105" spans="1:14" x14ac:dyDescent="0.2">
      <c r="A105" s="181"/>
      <c r="B105" s="216" t="s">
        <v>1535</v>
      </c>
      <c r="C105" s="194" t="s">
        <v>131</v>
      </c>
      <c r="D105" s="221" t="s">
        <v>138</v>
      </c>
      <c r="E105" s="196">
        <v>1035</v>
      </c>
      <c r="F105" s="197" t="s">
        <v>139</v>
      </c>
      <c r="G105" s="194" t="s">
        <v>140</v>
      </c>
      <c r="H105" s="213" t="s">
        <v>143</v>
      </c>
      <c r="I105" s="194">
        <v>1</v>
      </c>
      <c r="J105" s="197" t="s">
        <v>28</v>
      </c>
      <c r="K105" s="197">
        <v>1</v>
      </c>
      <c r="L105" s="201">
        <v>60</v>
      </c>
      <c r="M105" s="198"/>
      <c r="N105" s="199" t="s">
        <v>1914</v>
      </c>
    </row>
    <row r="106" spans="1:14" x14ac:dyDescent="0.2">
      <c r="A106" s="181"/>
      <c r="B106" s="216" t="s">
        <v>1535</v>
      </c>
      <c r="C106" s="194" t="s">
        <v>131</v>
      </c>
      <c r="D106" s="221" t="s">
        <v>141</v>
      </c>
      <c r="E106" s="196">
        <v>1036</v>
      </c>
      <c r="F106" s="197" t="s">
        <v>142</v>
      </c>
      <c r="G106" s="194" t="s">
        <v>108</v>
      </c>
      <c r="H106" s="194" t="s">
        <v>143</v>
      </c>
      <c r="I106" s="194">
        <v>1</v>
      </c>
      <c r="J106" s="197" t="s">
        <v>28</v>
      </c>
      <c r="K106" s="197">
        <v>1</v>
      </c>
      <c r="L106" s="201">
        <v>35</v>
      </c>
      <c r="M106" s="198"/>
      <c r="N106" s="199" t="s">
        <v>1860</v>
      </c>
    </row>
    <row r="107" spans="1:14" x14ac:dyDescent="0.2">
      <c r="A107" s="181"/>
      <c r="B107" s="216" t="s">
        <v>1535</v>
      </c>
      <c r="C107" s="194" t="s">
        <v>131</v>
      </c>
      <c r="D107" s="221" t="s">
        <v>144</v>
      </c>
      <c r="E107" s="196">
        <v>1037</v>
      </c>
      <c r="F107" s="197" t="s">
        <v>145</v>
      </c>
      <c r="G107" s="194" t="s">
        <v>108</v>
      </c>
      <c r="H107" s="194" t="s">
        <v>143</v>
      </c>
      <c r="I107" s="194">
        <v>1</v>
      </c>
      <c r="J107" s="197" t="s">
        <v>28</v>
      </c>
      <c r="K107" s="197">
        <v>1</v>
      </c>
      <c r="L107" s="197">
        <v>25</v>
      </c>
      <c r="M107" s="198"/>
      <c r="N107" s="199"/>
    </row>
    <row r="108" spans="1:14" x14ac:dyDescent="0.2">
      <c r="A108" s="181"/>
      <c r="B108" s="216" t="s">
        <v>1535</v>
      </c>
      <c r="C108" s="194" t="s">
        <v>131</v>
      </c>
      <c r="D108" s="221" t="s">
        <v>1930</v>
      </c>
      <c r="E108" s="196">
        <v>1039</v>
      </c>
      <c r="F108" s="197" t="s">
        <v>203</v>
      </c>
      <c r="G108" s="194" t="s">
        <v>108</v>
      </c>
      <c r="H108" s="194" t="s">
        <v>143</v>
      </c>
      <c r="I108" s="194">
        <v>1</v>
      </c>
      <c r="J108" s="197" t="s">
        <v>28</v>
      </c>
      <c r="K108" s="197">
        <v>1</v>
      </c>
      <c r="L108" s="197">
        <v>10</v>
      </c>
      <c r="M108" s="198"/>
      <c r="N108" s="199"/>
    </row>
    <row r="109" spans="1:14" x14ac:dyDescent="0.2">
      <c r="A109" s="181" t="s">
        <v>1727</v>
      </c>
      <c r="B109" s="217"/>
      <c r="C109" s="213"/>
      <c r="D109" s="214"/>
      <c r="E109" s="215"/>
      <c r="F109" s="201"/>
      <c r="G109" s="213"/>
      <c r="H109" s="213"/>
      <c r="I109" s="213"/>
      <c r="J109" s="201"/>
      <c r="K109" s="201"/>
      <c r="L109" s="201"/>
      <c r="M109" s="202"/>
      <c r="N109" s="199" t="s">
        <v>1868</v>
      </c>
    </row>
    <row r="110" spans="1:14" x14ac:dyDescent="0.2">
      <c r="A110" s="181"/>
      <c r="B110" s="216" t="s">
        <v>1535</v>
      </c>
      <c r="C110" s="194" t="s">
        <v>131</v>
      </c>
      <c r="D110" s="221" t="s">
        <v>146</v>
      </c>
      <c r="E110" s="196">
        <v>66</v>
      </c>
      <c r="F110" s="197" t="s">
        <v>147</v>
      </c>
      <c r="G110" s="194" t="s">
        <v>140</v>
      </c>
      <c r="H110" s="194" t="s">
        <v>18</v>
      </c>
      <c r="I110" s="194">
        <v>1</v>
      </c>
      <c r="J110" s="197" t="s">
        <v>22</v>
      </c>
      <c r="K110" s="197">
        <v>1</v>
      </c>
      <c r="L110" s="197">
        <v>2</v>
      </c>
      <c r="M110" s="198" t="s">
        <v>1869</v>
      </c>
      <c r="N110" s="199"/>
    </row>
    <row r="111" spans="1:14" x14ac:dyDescent="0.2">
      <c r="A111" s="181"/>
      <c r="B111" s="216" t="s">
        <v>1535</v>
      </c>
      <c r="C111" s="194" t="s">
        <v>131</v>
      </c>
      <c r="D111" s="221" t="s">
        <v>150</v>
      </c>
      <c r="E111" s="196">
        <v>67</v>
      </c>
      <c r="F111" s="197" t="s">
        <v>151</v>
      </c>
      <c r="G111" s="194" t="s">
        <v>140</v>
      </c>
      <c r="H111" s="194" t="s">
        <v>18</v>
      </c>
      <c r="I111" s="194">
        <v>1</v>
      </c>
      <c r="J111" s="197" t="s">
        <v>28</v>
      </c>
      <c r="K111" s="197">
        <v>2</v>
      </c>
      <c r="L111" s="197">
        <v>80</v>
      </c>
      <c r="M111" s="198"/>
      <c r="N111" s="199"/>
    </row>
    <row r="112" spans="1:14" x14ac:dyDescent="0.2">
      <c r="A112" s="181" t="s">
        <v>1858</v>
      </c>
      <c r="B112" s="218" t="s">
        <v>1539</v>
      </c>
      <c r="C112" s="218"/>
      <c r="D112" s="219"/>
      <c r="E112" s="220"/>
      <c r="F112" s="222" t="s">
        <v>1931</v>
      </c>
      <c r="G112" s="218" t="s">
        <v>108</v>
      </c>
      <c r="H112" s="218" t="s">
        <v>143</v>
      </c>
      <c r="I112" s="218">
        <v>1</v>
      </c>
      <c r="J112" s="222"/>
      <c r="K112" s="222"/>
      <c r="L112" s="222"/>
      <c r="M112" s="218"/>
      <c r="N112" s="211" t="s">
        <v>1917</v>
      </c>
    </row>
    <row r="113" spans="1:14" x14ac:dyDescent="0.2">
      <c r="A113" s="181" t="s">
        <v>1858</v>
      </c>
      <c r="B113" s="218" t="s">
        <v>1539</v>
      </c>
      <c r="C113" s="218" t="s">
        <v>1479</v>
      </c>
      <c r="D113" s="219"/>
      <c r="E113" s="220"/>
      <c r="F113" s="222" t="s">
        <v>1931</v>
      </c>
      <c r="G113" s="218" t="s">
        <v>108</v>
      </c>
      <c r="H113" s="218" t="s">
        <v>143</v>
      </c>
      <c r="I113" s="218">
        <v>1</v>
      </c>
      <c r="J113" s="222"/>
      <c r="K113" s="222"/>
      <c r="L113" s="222"/>
      <c r="M113" s="218"/>
      <c r="N113" s="211" t="s">
        <v>1878</v>
      </c>
    </row>
    <row r="114" spans="1:14" x14ac:dyDescent="0.2">
      <c r="A114" s="181" t="s">
        <v>1858</v>
      </c>
      <c r="B114" s="218" t="s">
        <v>1539</v>
      </c>
      <c r="C114" s="213" t="s">
        <v>1479</v>
      </c>
      <c r="D114" s="214" t="s">
        <v>1480</v>
      </c>
      <c r="E114" s="215">
        <v>481</v>
      </c>
      <c r="F114" s="201" t="s">
        <v>1481</v>
      </c>
      <c r="G114" s="213" t="s">
        <v>19</v>
      </c>
      <c r="H114" s="213" t="s">
        <v>18</v>
      </c>
      <c r="I114" s="213">
        <v>1</v>
      </c>
      <c r="J114" s="201" t="s">
        <v>22</v>
      </c>
      <c r="K114" s="201">
        <v>1</v>
      </c>
      <c r="L114" s="201">
        <v>2</v>
      </c>
      <c r="M114" s="202">
        <v>1</v>
      </c>
      <c r="N114" s="199"/>
    </row>
    <row r="115" spans="1:14" x14ac:dyDescent="0.2">
      <c r="A115" s="181" t="s">
        <v>1858</v>
      </c>
      <c r="B115" s="218" t="s">
        <v>1539</v>
      </c>
      <c r="C115" s="213" t="s">
        <v>1479</v>
      </c>
      <c r="D115" s="214" t="s">
        <v>1483</v>
      </c>
      <c r="E115" s="215">
        <v>127</v>
      </c>
      <c r="F115" s="201" t="s">
        <v>122</v>
      </c>
      <c r="G115" s="213" t="s">
        <v>19</v>
      </c>
      <c r="H115" s="213" t="s">
        <v>18</v>
      </c>
      <c r="I115" s="213">
        <v>1</v>
      </c>
      <c r="J115" s="201" t="s">
        <v>28</v>
      </c>
      <c r="K115" s="201">
        <v>1</v>
      </c>
      <c r="L115" s="201">
        <v>50</v>
      </c>
      <c r="M115" s="202"/>
      <c r="N115" s="199"/>
    </row>
    <row r="116" spans="1:14" x14ac:dyDescent="0.2">
      <c r="A116" s="181" t="s">
        <v>1858</v>
      </c>
      <c r="B116" s="218" t="s">
        <v>1539</v>
      </c>
      <c r="C116" s="218" t="s">
        <v>1498</v>
      </c>
      <c r="D116" s="219"/>
      <c r="E116" s="220"/>
      <c r="F116" s="222" t="s">
        <v>1932</v>
      </c>
      <c r="G116" s="218" t="s">
        <v>108</v>
      </c>
      <c r="H116" s="218" t="s">
        <v>18</v>
      </c>
      <c r="I116" s="218" t="s">
        <v>175</v>
      </c>
      <c r="J116" s="222"/>
      <c r="K116" s="222"/>
      <c r="L116" s="222"/>
      <c r="M116" s="218"/>
      <c r="N116" s="211" t="s">
        <v>1878</v>
      </c>
    </row>
    <row r="117" spans="1:14" x14ac:dyDescent="0.2">
      <c r="A117" s="181" t="s">
        <v>1858</v>
      </c>
      <c r="B117" s="218" t="s">
        <v>1539</v>
      </c>
      <c r="C117" s="213" t="s">
        <v>1498</v>
      </c>
      <c r="D117" s="214" t="s">
        <v>1500</v>
      </c>
      <c r="E117" s="201" t="s">
        <v>1918</v>
      </c>
      <c r="F117" s="201" t="s">
        <v>1501</v>
      </c>
      <c r="G117" s="213" t="s">
        <v>19</v>
      </c>
      <c r="H117" s="213" t="s">
        <v>18</v>
      </c>
      <c r="I117" s="213">
        <v>1</v>
      </c>
      <c r="J117" s="201"/>
      <c r="K117" s="201"/>
      <c r="L117" s="201"/>
      <c r="M117" s="202"/>
      <c r="N117" s="199"/>
    </row>
    <row r="118" spans="1:14" x14ac:dyDescent="0.2">
      <c r="A118" s="181" t="s">
        <v>1858</v>
      </c>
      <c r="B118" s="218" t="s">
        <v>1539</v>
      </c>
      <c r="C118" s="213" t="s">
        <v>1498</v>
      </c>
      <c r="D118" s="214" t="s">
        <v>1919</v>
      </c>
      <c r="E118" s="215">
        <v>1271</v>
      </c>
      <c r="F118" s="201" t="s">
        <v>544</v>
      </c>
      <c r="G118" s="213" t="s">
        <v>19</v>
      </c>
      <c r="H118" s="213" t="s">
        <v>18</v>
      </c>
      <c r="I118" s="213">
        <v>1</v>
      </c>
      <c r="J118" s="201" t="s">
        <v>28</v>
      </c>
      <c r="K118" s="201">
        <v>1</v>
      </c>
      <c r="L118" s="201">
        <v>30</v>
      </c>
      <c r="M118" s="202"/>
      <c r="N118" s="199"/>
    </row>
    <row r="119" spans="1:14" x14ac:dyDescent="0.2">
      <c r="A119" s="181" t="s">
        <v>1858</v>
      </c>
      <c r="B119" s="218" t="s">
        <v>1539</v>
      </c>
      <c r="C119" s="213" t="s">
        <v>1498</v>
      </c>
      <c r="D119" s="214" t="s">
        <v>1920</v>
      </c>
      <c r="E119" s="215">
        <v>1271</v>
      </c>
      <c r="F119" s="201" t="s">
        <v>544</v>
      </c>
      <c r="G119" s="213" t="s">
        <v>19</v>
      </c>
      <c r="H119" s="213" t="s">
        <v>18</v>
      </c>
      <c r="I119" s="213">
        <v>1</v>
      </c>
      <c r="J119" s="201" t="s">
        <v>28</v>
      </c>
      <c r="K119" s="201">
        <v>1</v>
      </c>
      <c r="L119" s="201">
        <v>30</v>
      </c>
      <c r="M119" s="202"/>
      <c r="N119" s="199"/>
    </row>
    <row r="120" spans="1:14" x14ac:dyDescent="0.2">
      <c r="A120" s="181" t="s">
        <v>1858</v>
      </c>
      <c r="B120" s="218" t="s">
        <v>1539</v>
      </c>
      <c r="C120" s="213" t="s">
        <v>1498</v>
      </c>
      <c r="D120" s="214" t="s">
        <v>1921</v>
      </c>
      <c r="E120" s="215">
        <v>98</v>
      </c>
      <c r="F120" s="201" t="s">
        <v>133</v>
      </c>
      <c r="G120" s="213" t="s">
        <v>108</v>
      </c>
      <c r="H120" s="213" t="s">
        <v>143</v>
      </c>
      <c r="I120" s="213">
        <v>1</v>
      </c>
      <c r="J120" s="201" t="s">
        <v>22</v>
      </c>
      <c r="K120" s="201">
        <v>2</v>
      </c>
      <c r="L120" s="201">
        <v>3</v>
      </c>
      <c r="M120" s="202" t="s">
        <v>1867</v>
      </c>
      <c r="N120" s="199"/>
    </row>
    <row r="121" spans="1:14" x14ac:dyDescent="0.2">
      <c r="A121" s="181" t="s">
        <v>1858</v>
      </c>
      <c r="B121" s="218" t="s">
        <v>1539</v>
      </c>
      <c r="C121" s="213" t="s">
        <v>1498</v>
      </c>
      <c r="D121" s="214" t="s">
        <v>1506</v>
      </c>
      <c r="E121" s="215">
        <v>373</v>
      </c>
      <c r="F121" s="201" t="s">
        <v>84</v>
      </c>
      <c r="G121" s="213" t="s">
        <v>108</v>
      </c>
      <c r="H121" s="213" t="s">
        <v>18</v>
      </c>
      <c r="I121" s="213">
        <v>1</v>
      </c>
      <c r="J121" s="201" t="s">
        <v>47</v>
      </c>
      <c r="K121" s="201">
        <v>8</v>
      </c>
      <c r="L121" s="201">
        <v>8</v>
      </c>
      <c r="M121" s="202"/>
      <c r="N121" s="199"/>
    </row>
    <row r="122" spans="1:14" x14ac:dyDescent="0.2">
      <c r="A122" s="181" t="s">
        <v>1858</v>
      </c>
      <c r="B122" s="218" t="s">
        <v>1539</v>
      </c>
      <c r="C122" s="213" t="s">
        <v>1498</v>
      </c>
      <c r="D122" s="214" t="s">
        <v>1511</v>
      </c>
      <c r="E122" s="201" t="s">
        <v>1918</v>
      </c>
      <c r="F122" s="201" t="s">
        <v>1501</v>
      </c>
      <c r="G122" s="213" t="s">
        <v>108</v>
      </c>
      <c r="H122" s="213" t="s">
        <v>143</v>
      </c>
      <c r="I122" s="213">
        <v>1</v>
      </c>
      <c r="J122" s="201"/>
      <c r="K122" s="201"/>
      <c r="L122" s="201"/>
      <c r="M122" s="202"/>
      <c r="N122" s="199"/>
    </row>
    <row r="123" spans="1:14" x14ac:dyDescent="0.2">
      <c r="A123" s="181" t="s">
        <v>1858</v>
      </c>
      <c r="B123" s="218" t="s">
        <v>1539</v>
      </c>
      <c r="C123" s="213" t="s">
        <v>1498</v>
      </c>
      <c r="D123" s="214" t="s">
        <v>1923</v>
      </c>
      <c r="E123" s="215">
        <v>1271</v>
      </c>
      <c r="F123" s="201" t="s">
        <v>544</v>
      </c>
      <c r="G123" s="213" t="s">
        <v>19</v>
      </c>
      <c r="H123" s="213" t="s">
        <v>18</v>
      </c>
      <c r="I123" s="213">
        <v>1</v>
      </c>
      <c r="J123" s="201" t="s">
        <v>28</v>
      </c>
      <c r="K123" s="201">
        <v>1</v>
      </c>
      <c r="L123" s="201">
        <v>30</v>
      </c>
      <c r="M123" s="202"/>
      <c r="N123" s="199"/>
    </row>
    <row r="124" spans="1:14" x14ac:dyDescent="0.2">
      <c r="A124" s="181" t="s">
        <v>1858</v>
      </c>
      <c r="B124" s="218" t="s">
        <v>1539</v>
      </c>
      <c r="C124" s="213" t="s">
        <v>1498</v>
      </c>
      <c r="D124" s="214" t="s">
        <v>1924</v>
      </c>
      <c r="E124" s="215">
        <v>1271</v>
      </c>
      <c r="F124" s="201" t="s">
        <v>544</v>
      </c>
      <c r="G124" s="213" t="s">
        <v>19</v>
      </c>
      <c r="H124" s="213" t="s">
        <v>18</v>
      </c>
      <c r="I124" s="213">
        <v>1</v>
      </c>
      <c r="J124" s="201" t="s">
        <v>28</v>
      </c>
      <c r="K124" s="201">
        <v>1</v>
      </c>
      <c r="L124" s="201">
        <v>30</v>
      </c>
      <c r="M124" s="202"/>
      <c r="N124" s="199"/>
    </row>
    <row r="125" spans="1:14" x14ac:dyDescent="0.2">
      <c r="A125" s="181" t="s">
        <v>1858</v>
      </c>
      <c r="B125" s="218" t="s">
        <v>1539</v>
      </c>
      <c r="C125" s="213" t="s">
        <v>1498</v>
      </c>
      <c r="D125" s="214" t="s">
        <v>1925</v>
      </c>
      <c r="E125" s="215">
        <v>98</v>
      </c>
      <c r="F125" s="201" t="s">
        <v>133</v>
      </c>
      <c r="G125" s="213" t="s">
        <v>108</v>
      </c>
      <c r="H125" s="213" t="s">
        <v>143</v>
      </c>
      <c r="I125" s="213">
        <v>1</v>
      </c>
      <c r="J125" s="201" t="s">
        <v>22</v>
      </c>
      <c r="K125" s="201">
        <v>2</v>
      </c>
      <c r="L125" s="201">
        <v>3</v>
      </c>
      <c r="M125" s="202" t="s">
        <v>1867</v>
      </c>
      <c r="N125" s="199"/>
    </row>
    <row r="126" spans="1:14" x14ac:dyDescent="0.2">
      <c r="A126" s="181" t="s">
        <v>1858</v>
      </c>
      <c r="B126" s="218" t="s">
        <v>1539</v>
      </c>
      <c r="C126" s="213" t="s">
        <v>1498</v>
      </c>
      <c r="D126" s="214" t="s">
        <v>1515</v>
      </c>
      <c r="E126" s="201" t="s">
        <v>1918</v>
      </c>
      <c r="F126" s="201" t="s">
        <v>1501</v>
      </c>
      <c r="G126" s="213" t="s">
        <v>108</v>
      </c>
      <c r="H126" s="213" t="s">
        <v>143</v>
      </c>
      <c r="I126" s="213">
        <v>1</v>
      </c>
      <c r="J126" s="201"/>
      <c r="K126" s="201"/>
      <c r="L126" s="201"/>
      <c r="M126" s="202"/>
      <c r="N126" s="199"/>
    </row>
    <row r="127" spans="1:14" x14ac:dyDescent="0.2">
      <c r="A127" s="181" t="s">
        <v>1858</v>
      </c>
      <c r="B127" s="218" t="s">
        <v>1539</v>
      </c>
      <c r="C127" s="213" t="s">
        <v>1498</v>
      </c>
      <c r="D127" s="214" t="s">
        <v>1926</v>
      </c>
      <c r="E127" s="215">
        <v>1271</v>
      </c>
      <c r="F127" s="201" t="s">
        <v>544</v>
      </c>
      <c r="G127" s="213" t="s">
        <v>19</v>
      </c>
      <c r="H127" s="213" t="s">
        <v>18</v>
      </c>
      <c r="I127" s="213">
        <v>1</v>
      </c>
      <c r="J127" s="201" t="s">
        <v>28</v>
      </c>
      <c r="K127" s="201">
        <v>1</v>
      </c>
      <c r="L127" s="201">
        <v>30</v>
      </c>
      <c r="M127" s="202"/>
      <c r="N127" s="199"/>
    </row>
    <row r="128" spans="1:14" x14ac:dyDescent="0.2">
      <c r="A128" s="181" t="s">
        <v>1858</v>
      </c>
      <c r="B128" s="218" t="s">
        <v>1539</v>
      </c>
      <c r="C128" s="213" t="s">
        <v>1498</v>
      </c>
      <c r="D128" s="214" t="s">
        <v>1927</v>
      </c>
      <c r="E128" s="215">
        <v>1271</v>
      </c>
      <c r="F128" s="201" t="s">
        <v>544</v>
      </c>
      <c r="G128" s="213" t="s">
        <v>19</v>
      </c>
      <c r="H128" s="213" t="s">
        <v>18</v>
      </c>
      <c r="I128" s="213">
        <v>1</v>
      </c>
      <c r="J128" s="201" t="s">
        <v>28</v>
      </c>
      <c r="K128" s="201">
        <v>1</v>
      </c>
      <c r="L128" s="201">
        <v>30</v>
      </c>
      <c r="M128" s="202"/>
      <c r="N128" s="199"/>
    </row>
    <row r="129" spans="1:14" x14ac:dyDescent="0.2">
      <c r="A129" s="181" t="s">
        <v>1858</v>
      </c>
      <c r="B129" s="218" t="s">
        <v>1539</v>
      </c>
      <c r="C129" s="213" t="s">
        <v>1498</v>
      </c>
      <c r="D129" s="214" t="s">
        <v>1928</v>
      </c>
      <c r="E129" s="215">
        <v>98</v>
      </c>
      <c r="F129" s="201" t="s">
        <v>133</v>
      </c>
      <c r="G129" s="213" t="s">
        <v>108</v>
      </c>
      <c r="H129" s="213" t="s">
        <v>143</v>
      </c>
      <c r="I129" s="213">
        <v>1</v>
      </c>
      <c r="J129" s="201" t="s">
        <v>22</v>
      </c>
      <c r="K129" s="201">
        <v>2</v>
      </c>
      <c r="L129" s="201">
        <v>3</v>
      </c>
      <c r="M129" s="202" t="s">
        <v>1867</v>
      </c>
      <c r="N129" s="199"/>
    </row>
    <row r="130" spans="1:14" x14ac:dyDescent="0.2">
      <c r="A130" s="181"/>
      <c r="B130" s="208" t="s">
        <v>1550</v>
      </c>
      <c r="C130" s="208"/>
      <c r="D130" s="209"/>
      <c r="E130" s="210"/>
      <c r="F130" s="207" t="s">
        <v>1870</v>
      </c>
      <c r="G130" s="208" t="s">
        <v>108</v>
      </c>
      <c r="H130" s="208" t="s">
        <v>143</v>
      </c>
      <c r="I130" s="208" t="s">
        <v>175</v>
      </c>
      <c r="J130" s="207"/>
      <c r="K130" s="207"/>
      <c r="L130" s="207"/>
      <c r="M130" s="208"/>
      <c r="N130" s="211"/>
    </row>
    <row r="131" spans="1:14" x14ac:dyDescent="0.2">
      <c r="A131" s="181"/>
      <c r="B131" s="208" t="s">
        <v>1550</v>
      </c>
      <c r="C131" s="208" t="s">
        <v>176</v>
      </c>
      <c r="D131" s="209"/>
      <c r="E131" s="210"/>
      <c r="F131" s="207" t="s">
        <v>1870</v>
      </c>
      <c r="G131" s="208" t="s">
        <v>108</v>
      </c>
      <c r="H131" s="208" t="s">
        <v>143</v>
      </c>
      <c r="I131" s="208">
        <v>1</v>
      </c>
      <c r="J131" s="207"/>
      <c r="K131" s="207"/>
      <c r="L131" s="207"/>
      <c r="M131" s="208"/>
      <c r="N131" s="211"/>
    </row>
    <row r="132" spans="1:14" x14ac:dyDescent="0.2">
      <c r="A132" s="181"/>
      <c r="B132" s="216" t="s">
        <v>1550</v>
      </c>
      <c r="C132" s="194" t="s">
        <v>176</v>
      </c>
      <c r="D132" s="221" t="s">
        <v>177</v>
      </c>
      <c r="E132" s="196">
        <v>628</v>
      </c>
      <c r="F132" s="197" t="s">
        <v>178</v>
      </c>
      <c r="G132" s="194" t="s">
        <v>19</v>
      </c>
      <c r="H132" s="194" t="s">
        <v>18</v>
      </c>
      <c r="I132" s="194">
        <v>1</v>
      </c>
      <c r="J132" s="197" t="s">
        <v>28</v>
      </c>
      <c r="K132" s="197">
        <v>1</v>
      </c>
      <c r="L132" s="197">
        <v>12</v>
      </c>
      <c r="M132" s="198"/>
      <c r="N132" s="199"/>
    </row>
    <row r="133" spans="1:14" x14ac:dyDescent="0.2">
      <c r="A133" s="181"/>
      <c r="B133" s="216" t="s">
        <v>1550</v>
      </c>
      <c r="C133" s="194" t="s">
        <v>176</v>
      </c>
      <c r="D133" s="221" t="s">
        <v>250</v>
      </c>
      <c r="E133" s="196">
        <v>734</v>
      </c>
      <c r="F133" s="197" t="s">
        <v>251</v>
      </c>
      <c r="G133" s="194" t="s">
        <v>108</v>
      </c>
      <c r="H133" s="194" t="s">
        <v>18</v>
      </c>
      <c r="I133" s="194">
        <v>1</v>
      </c>
      <c r="J133" s="197" t="s">
        <v>28</v>
      </c>
      <c r="K133" s="197">
        <v>1</v>
      </c>
      <c r="L133" s="197">
        <v>12</v>
      </c>
      <c r="M133" s="198"/>
      <c r="N133" s="199"/>
    </row>
    <row r="134" spans="1:14" x14ac:dyDescent="0.2">
      <c r="A134" s="181"/>
      <c r="B134" s="216" t="s">
        <v>1550</v>
      </c>
      <c r="C134" s="194" t="s">
        <v>176</v>
      </c>
      <c r="D134" s="221" t="s">
        <v>179</v>
      </c>
      <c r="E134" s="196">
        <v>735</v>
      </c>
      <c r="F134" s="197" t="s">
        <v>180</v>
      </c>
      <c r="G134" s="194" t="s">
        <v>19</v>
      </c>
      <c r="H134" s="194" t="s">
        <v>18</v>
      </c>
      <c r="I134" s="194">
        <v>1</v>
      </c>
      <c r="J134" s="197" t="s">
        <v>22</v>
      </c>
      <c r="K134" s="197">
        <v>1</v>
      </c>
      <c r="L134" s="197">
        <v>2</v>
      </c>
      <c r="M134" s="198">
        <v>22</v>
      </c>
      <c r="N134" s="199"/>
    </row>
    <row r="135" spans="1:14" x14ac:dyDescent="0.2">
      <c r="A135" s="181"/>
      <c r="B135" s="216" t="s">
        <v>1550</v>
      </c>
      <c r="C135" s="194" t="s">
        <v>176</v>
      </c>
      <c r="D135" s="221" t="s">
        <v>182</v>
      </c>
      <c r="E135" s="196">
        <v>736</v>
      </c>
      <c r="F135" s="197" t="s">
        <v>183</v>
      </c>
      <c r="G135" s="194" t="s">
        <v>108</v>
      </c>
      <c r="H135" s="194" t="s">
        <v>18</v>
      </c>
      <c r="I135" s="194">
        <v>1</v>
      </c>
      <c r="J135" s="197" t="s">
        <v>22</v>
      </c>
      <c r="K135" s="197">
        <v>1</v>
      </c>
      <c r="L135" s="197">
        <v>1</v>
      </c>
      <c r="M135" s="198" t="s">
        <v>1871</v>
      </c>
      <c r="N135" s="199"/>
    </row>
    <row r="136" spans="1:14" x14ac:dyDescent="0.2">
      <c r="A136" s="181" t="s">
        <v>1727</v>
      </c>
      <c r="B136" s="218"/>
      <c r="C136" s="223"/>
      <c r="D136" s="224"/>
      <c r="E136" s="225"/>
      <c r="F136" s="226"/>
      <c r="G136" s="223"/>
      <c r="H136" s="223"/>
      <c r="I136" s="223"/>
      <c r="J136" s="226"/>
      <c r="K136" s="226"/>
      <c r="L136" s="226"/>
      <c r="M136" s="223"/>
      <c r="N136" s="227" t="s">
        <v>1863</v>
      </c>
    </row>
    <row r="137" spans="1:14" x14ac:dyDescent="0.2">
      <c r="A137" s="181" t="s">
        <v>1727</v>
      </c>
      <c r="B137" s="218"/>
      <c r="C137" s="223"/>
      <c r="D137" s="224"/>
      <c r="E137" s="225"/>
      <c r="F137" s="226"/>
      <c r="G137" s="223"/>
      <c r="H137" s="223"/>
      <c r="I137" s="223"/>
      <c r="J137" s="226"/>
      <c r="K137" s="226"/>
      <c r="L137" s="226"/>
      <c r="M137" s="223"/>
      <c r="N137" s="227"/>
    </row>
    <row r="138" spans="1:14" x14ac:dyDescent="0.2">
      <c r="A138" s="181" t="s">
        <v>1727</v>
      </c>
      <c r="B138" s="218"/>
      <c r="C138" s="223"/>
      <c r="D138" s="224"/>
      <c r="E138" s="225"/>
      <c r="F138" s="226"/>
      <c r="G138" s="223"/>
      <c r="H138" s="223"/>
      <c r="I138" s="223"/>
      <c r="J138" s="226"/>
      <c r="K138" s="226"/>
      <c r="L138" s="226"/>
      <c r="M138" s="223"/>
      <c r="N138" s="227"/>
    </row>
    <row r="139" spans="1:14" x14ac:dyDescent="0.2">
      <c r="A139" s="181" t="s">
        <v>1727</v>
      </c>
      <c r="B139" s="218"/>
      <c r="C139" s="223"/>
      <c r="D139" s="224"/>
      <c r="E139" s="225"/>
      <c r="F139" s="226"/>
      <c r="G139" s="223"/>
      <c r="H139" s="223"/>
      <c r="I139" s="223"/>
      <c r="J139" s="226"/>
      <c r="K139" s="226"/>
      <c r="L139" s="226"/>
      <c r="M139" s="223"/>
      <c r="N139" s="227"/>
    </row>
    <row r="140" spans="1:14" x14ac:dyDescent="0.2">
      <c r="A140" s="181"/>
      <c r="B140" s="208" t="s">
        <v>1553</v>
      </c>
      <c r="C140" s="208"/>
      <c r="D140" s="209"/>
      <c r="E140" s="210"/>
      <c r="F140" s="207" t="s">
        <v>286</v>
      </c>
      <c r="G140" s="208" t="s">
        <v>108</v>
      </c>
      <c r="H140" s="208" t="s">
        <v>18</v>
      </c>
      <c r="I140" s="208">
        <v>1</v>
      </c>
      <c r="J140" s="207"/>
      <c r="K140" s="207"/>
      <c r="L140" s="207"/>
      <c r="M140" s="208"/>
      <c r="N140" s="211"/>
    </row>
    <row r="141" spans="1:14" x14ac:dyDescent="0.2">
      <c r="A141" s="181"/>
      <c r="B141" s="208" t="s">
        <v>1553</v>
      </c>
      <c r="C141" s="208" t="s">
        <v>131</v>
      </c>
      <c r="D141" s="209"/>
      <c r="E141" s="210"/>
      <c r="F141" s="207" t="s">
        <v>286</v>
      </c>
      <c r="G141" s="208" t="s">
        <v>108</v>
      </c>
      <c r="H141" s="208" t="s">
        <v>18</v>
      </c>
      <c r="I141" s="208">
        <v>1</v>
      </c>
      <c r="J141" s="207"/>
      <c r="K141" s="207"/>
      <c r="L141" s="207"/>
      <c r="M141" s="208"/>
      <c r="N141" s="211"/>
    </row>
    <row r="142" spans="1:14" x14ac:dyDescent="0.2">
      <c r="A142" s="181"/>
      <c r="B142" s="216" t="s">
        <v>1553</v>
      </c>
      <c r="C142" s="194" t="s">
        <v>131</v>
      </c>
      <c r="D142" s="221" t="s">
        <v>132</v>
      </c>
      <c r="E142" s="196">
        <v>98</v>
      </c>
      <c r="F142" s="197" t="s">
        <v>133</v>
      </c>
      <c r="G142" s="194" t="s">
        <v>19</v>
      </c>
      <c r="H142" s="194" t="s">
        <v>18</v>
      </c>
      <c r="I142" s="194">
        <v>1</v>
      </c>
      <c r="J142" s="197" t="s">
        <v>22</v>
      </c>
      <c r="K142" s="197">
        <v>2</v>
      </c>
      <c r="L142" s="197">
        <v>3</v>
      </c>
      <c r="M142" s="198" t="s">
        <v>1732</v>
      </c>
      <c r="N142" s="199" t="s">
        <v>1862</v>
      </c>
    </row>
    <row r="143" spans="1:14" x14ac:dyDescent="0.2">
      <c r="A143" s="181"/>
      <c r="B143" s="216" t="s">
        <v>1553</v>
      </c>
      <c r="C143" s="194" t="s">
        <v>131</v>
      </c>
      <c r="D143" s="221" t="s">
        <v>135</v>
      </c>
      <c r="E143" s="196">
        <v>1065</v>
      </c>
      <c r="F143" s="197" t="s">
        <v>136</v>
      </c>
      <c r="G143" s="194" t="s">
        <v>19</v>
      </c>
      <c r="H143" s="194" t="s">
        <v>18</v>
      </c>
      <c r="I143" s="194">
        <v>1</v>
      </c>
      <c r="J143" s="197" t="s">
        <v>22</v>
      </c>
      <c r="K143" s="197">
        <v>1</v>
      </c>
      <c r="L143" s="197">
        <v>1</v>
      </c>
      <c r="M143" s="198" t="s">
        <v>1864</v>
      </c>
      <c r="N143" s="199"/>
    </row>
    <row r="144" spans="1:14" x14ac:dyDescent="0.2">
      <c r="A144" s="181"/>
      <c r="B144" s="216" t="s">
        <v>1553</v>
      </c>
      <c r="C144" s="194" t="s">
        <v>131</v>
      </c>
      <c r="D144" s="221" t="s">
        <v>138</v>
      </c>
      <c r="E144" s="196">
        <v>1035</v>
      </c>
      <c r="F144" s="197" t="s">
        <v>139</v>
      </c>
      <c r="G144" s="194" t="s">
        <v>140</v>
      </c>
      <c r="H144" s="194" t="s">
        <v>18</v>
      </c>
      <c r="I144" s="194">
        <v>1</v>
      </c>
      <c r="J144" s="197" t="s">
        <v>28</v>
      </c>
      <c r="K144" s="197">
        <v>1</v>
      </c>
      <c r="L144" s="201">
        <v>60</v>
      </c>
      <c r="M144" s="198"/>
      <c r="N144" s="199" t="s">
        <v>1860</v>
      </c>
    </row>
    <row r="145" spans="1:14" x14ac:dyDescent="0.2">
      <c r="A145" s="181"/>
      <c r="B145" s="216" t="s">
        <v>1553</v>
      </c>
      <c r="C145" s="194" t="s">
        <v>131</v>
      </c>
      <c r="D145" s="221" t="s">
        <v>141</v>
      </c>
      <c r="E145" s="196">
        <v>1036</v>
      </c>
      <c r="F145" s="197" t="s">
        <v>142</v>
      </c>
      <c r="G145" s="194" t="s">
        <v>108</v>
      </c>
      <c r="H145" s="194" t="s">
        <v>143</v>
      </c>
      <c r="I145" s="194">
        <v>1</v>
      </c>
      <c r="J145" s="197" t="s">
        <v>28</v>
      </c>
      <c r="K145" s="197">
        <v>1</v>
      </c>
      <c r="L145" s="201">
        <v>35</v>
      </c>
      <c r="M145" s="198"/>
      <c r="N145" s="199" t="s">
        <v>1860</v>
      </c>
    </row>
    <row r="146" spans="1:14" x14ac:dyDescent="0.2">
      <c r="A146" s="181"/>
      <c r="B146" s="216" t="s">
        <v>1553</v>
      </c>
      <c r="C146" s="194" t="s">
        <v>131</v>
      </c>
      <c r="D146" s="221" t="s">
        <v>144</v>
      </c>
      <c r="E146" s="196">
        <v>1037</v>
      </c>
      <c r="F146" s="197" t="s">
        <v>145</v>
      </c>
      <c r="G146" s="194" t="s">
        <v>108</v>
      </c>
      <c r="H146" s="194" t="s">
        <v>143</v>
      </c>
      <c r="I146" s="194">
        <v>1</v>
      </c>
      <c r="J146" s="197" t="s">
        <v>28</v>
      </c>
      <c r="K146" s="197">
        <v>1</v>
      </c>
      <c r="L146" s="197">
        <v>25</v>
      </c>
      <c r="M146" s="198"/>
      <c r="N146" s="199"/>
    </row>
    <row r="147" spans="1:14" x14ac:dyDescent="0.2">
      <c r="A147" s="181" t="s">
        <v>1727</v>
      </c>
      <c r="B147" s="217"/>
      <c r="C147" s="213"/>
      <c r="D147" s="214"/>
      <c r="E147" s="215"/>
      <c r="F147" s="201"/>
      <c r="G147" s="213"/>
      <c r="H147" s="213"/>
      <c r="I147" s="213"/>
      <c r="J147" s="201"/>
      <c r="K147" s="201"/>
      <c r="L147" s="201"/>
      <c r="M147" s="202"/>
      <c r="N147" s="199" t="s">
        <v>1868</v>
      </c>
    </row>
    <row r="148" spans="1:14" x14ac:dyDescent="0.2">
      <c r="A148" s="181"/>
      <c r="B148" s="216" t="s">
        <v>1553</v>
      </c>
      <c r="C148" s="194" t="s">
        <v>131</v>
      </c>
      <c r="D148" s="221" t="s">
        <v>202</v>
      </c>
      <c r="E148" s="196">
        <v>1039</v>
      </c>
      <c r="F148" s="197" t="s">
        <v>203</v>
      </c>
      <c r="G148" s="194" t="s">
        <v>108</v>
      </c>
      <c r="H148" s="194" t="s">
        <v>143</v>
      </c>
      <c r="I148" s="194">
        <v>1</v>
      </c>
      <c r="J148" s="197" t="s">
        <v>28</v>
      </c>
      <c r="K148" s="197">
        <v>1</v>
      </c>
      <c r="L148" s="197">
        <v>10</v>
      </c>
      <c r="M148" s="198"/>
      <c r="N148" s="199"/>
    </row>
    <row r="149" spans="1:14" x14ac:dyDescent="0.2">
      <c r="A149" s="181"/>
      <c r="B149" s="216" t="s">
        <v>1553</v>
      </c>
      <c r="C149" s="194" t="s">
        <v>131</v>
      </c>
      <c r="D149" s="221" t="s">
        <v>146</v>
      </c>
      <c r="E149" s="196">
        <v>66</v>
      </c>
      <c r="F149" s="197" t="s">
        <v>147</v>
      </c>
      <c r="G149" s="194" t="s">
        <v>140</v>
      </c>
      <c r="H149" s="194" t="s">
        <v>18</v>
      </c>
      <c r="I149" s="194">
        <v>1</v>
      </c>
      <c r="J149" s="197" t="s">
        <v>22</v>
      </c>
      <c r="K149" s="197">
        <v>1</v>
      </c>
      <c r="L149" s="197">
        <v>2</v>
      </c>
      <c r="M149" s="202" t="s">
        <v>1874</v>
      </c>
      <c r="N149" s="199" t="s">
        <v>1862</v>
      </c>
    </row>
    <row r="150" spans="1:14" x14ac:dyDescent="0.2">
      <c r="A150" s="181"/>
      <c r="B150" s="216" t="s">
        <v>1553</v>
      </c>
      <c r="C150" s="194" t="s">
        <v>131</v>
      </c>
      <c r="D150" s="221" t="s">
        <v>150</v>
      </c>
      <c r="E150" s="196">
        <v>67</v>
      </c>
      <c r="F150" s="197" t="s">
        <v>151</v>
      </c>
      <c r="G150" s="194" t="s">
        <v>140</v>
      </c>
      <c r="H150" s="194" t="s">
        <v>18</v>
      </c>
      <c r="I150" s="194">
        <v>1</v>
      </c>
      <c r="J150" s="197" t="s">
        <v>28</v>
      </c>
      <c r="K150" s="197">
        <v>2</v>
      </c>
      <c r="L150" s="197">
        <v>80</v>
      </c>
      <c r="M150" s="198"/>
      <c r="N150" s="199"/>
    </row>
    <row r="151" spans="1:14" x14ac:dyDescent="0.2">
      <c r="A151" s="181"/>
      <c r="B151" s="208" t="s">
        <v>1556</v>
      </c>
      <c r="C151" s="208"/>
      <c r="D151" s="209"/>
      <c r="E151" s="210"/>
      <c r="F151" s="222" t="s">
        <v>1557</v>
      </c>
      <c r="G151" s="208" t="s">
        <v>108</v>
      </c>
      <c r="H151" s="208" t="s">
        <v>143</v>
      </c>
      <c r="I151" s="208" t="s">
        <v>175</v>
      </c>
      <c r="J151" s="207"/>
      <c r="K151" s="207"/>
      <c r="L151" s="207"/>
      <c r="M151" s="208"/>
      <c r="N151" s="211" t="s">
        <v>1847</v>
      </c>
    </row>
    <row r="152" spans="1:14" x14ac:dyDescent="0.2">
      <c r="A152" s="181"/>
      <c r="B152" s="208" t="s">
        <v>1556</v>
      </c>
      <c r="C152" s="208" t="s">
        <v>1479</v>
      </c>
      <c r="D152" s="209"/>
      <c r="E152" s="210"/>
      <c r="F152" s="222" t="s">
        <v>1557</v>
      </c>
      <c r="G152" s="208" t="s">
        <v>108</v>
      </c>
      <c r="H152" s="208" t="s">
        <v>143</v>
      </c>
      <c r="I152" s="208">
        <v>1</v>
      </c>
      <c r="J152" s="207"/>
      <c r="K152" s="207"/>
      <c r="L152" s="207"/>
      <c r="M152" s="208"/>
      <c r="N152" s="211" t="s">
        <v>1847</v>
      </c>
    </row>
    <row r="153" spans="1:14" x14ac:dyDescent="0.2">
      <c r="A153" s="181"/>
      <c r="B153" s="216" t="s">
        <v>1556</v>
      </c>
      <c r="C153" s="194" t="s">
        <v>1479</v>
      </c>
      <c r="D153" s="221" t="s">
        <v>1480</v>
      </c>
      <c r="E153" s="196">
        <v>481</v>
      </c>
      <c r="F153" s="197" t="s">
        <v>1481</v>
      </c>
      <c r="G153" s="194" t="s">
        <v>19</v>
      </c>
      <c r="H153" s="194" t="s">
        <v>18</v>
      </c>
      <c r="I153" s="194">
        <v>1</v>
      </c>
      <c r="J153" s="197" t="s">
        <v>22</v>
      </c>
      <c r="K153" s="197">
        <v>1</v>
      </c>
      <c r="L153" s="197">
        <v>2</v>
      </c>
      <c r="M153" s="198">
        <v>2</v>
      </c>
      <c r="N153" s="199"/>
    </row>
    <row r="154" spans="1:14" x14ac:dyDescent="0.2">
      <c r="A154" s="181"/>
      <c r="B154" s="216" t="s">
        <v>1556</v>
      </c>
      <c r="C154" s="194" t="s">
        <v>1479</v>
      </c>
      <c r="D154" s="221" t="s">
        <v>1483</v>
      </c>
      <c r="E154" s="196">
        <v>127</v>
      </c>
      <c r="F154" s="197" t="s">
        <v>122</v>
      </c>
      <c r="G154" s="194" t="s">
        <v>19</v>
      </c>
      <c r="H154" s="194" t="s">
        <v>18</v>
      </c>
      <c r="I154" s="194">
        <v>1</v>
      </c>
      <c r="J154" s="197" t="s">
        <v>28</v>
      </c>
      <c r="K154" s="197">
        <v>1</v>
      </c>
      <c r="L154" s="201">
        <v>50</v>
      </c>
      <c r="M154" s="198"/>
      <c r="N154" s="199" t="s">
        <v>1860</v>
      </c>
    </row>
    <row r="155" spans="1:14" x14ac:dyDescent="0.2">
      <c r="A155" s="181"/>
      <c r="B155" s="208" t="s">
        <v>1556</v>
      </c>
      <c r="C155" s="208" t="s">
        <v>1498</v>
      </c>
      <c r="D155" s="209"/>
      <c r="E155" s="210"/>
      <c r="F155" s="207" t="s">
        <v>1558</v>
      </c>
      <c r="G155" s="208" t="s">
        <v>108</v>
      </c>
      <c r="H155" s="208" t="s">
        <v>18</v>
      </c>
      <c r="I155" s="208" t="s">
        <v>175</v>
      </c>
      <c r="J155" s="207"/>
      <c r="K155" s="207"/>
      <c r="L155" s="207"/>
      <c r="M155" s="208"/>
      <c r="N155" s="211"/>
    </row>
    <row r="156" spans="1:14" x14ac:dyDescent="0.2">
      <c r="A156" s="181"/>
      <c r="B156" s="194" t="s">
        <v>1556</v>
      </c>
      <c r="C156" s="194" t="s">
        <v>1498</v>
      </c>
      <c r="D156" s="221" t="s">
        <v>1500</v>
      </c>
      <c r="E156" s="197" t="s">
        <v>1918</v>
      </c>
      <c r="F156" s="197" t="s">
        <v>1501</v>
      </c>
      <c r="G156" s="194" t="s">
        <v>19</v>
      </c>
      <c r="H156" s="194" t="s">
        <v>18</v>
      </c>
      <c r="I156" s="194">
        <v>1</v>
      </c>
      <c r="J156" s="197"/>
      <c r="K156" s="197"/>
      <c r="L156" s="197"/>
      <c r="M156" s="228"/>
      <c r="N156" s="211"/>
    </row>
    <row r="157" spans="1:14" x14ac:dyDescent="0.2">
      <c r="A157" s="181"/>
      <c r="B157" s="216" t="s">
        <v>1556</v>
      </c>
      <c r="C157" s="194" t="s">
        <v>1498</v>
      </c>
      <c r="D157" s="221" t="s">
        <v>1502</v>
      </c>
      <c r="E157" s="196">
        <v>1271</v>
      </c>
      <c r="F157" s="197" t="s">
        <v>544</v>
      </c>
      <c r="G157" s="194" t="s">
        <v>19</v>
      </c>
      <c r="H157" s="194" t="s">
        <v>18</v>
      </c>
      <c r="I157" s="194">
        <v>1</v>
      </c>
      <c r="J157" s="197" t="s">
        <v>28</v>
      </c>
      <c r="K157" s="197">
        <v>1</v>
      </c>
      <c r="L157" s="197">
        <v>30</v>
      </c>
      <c r="M157" s="198"/>
      <c r="N157" s="199"/>
    </row>
    <row r="158" spans="1:14" x14ac:dyDescent="0.2">
      <c r="A158" s="181"/>
      <c r="B158" s="216" t="s">
        <v>1556</v>
      </c>
      <c r="C158" s="194" t="s">
        <v>1498</v>
      </c>
      <c r="D158" s="221" t="s">
        <v>1503</v>
      </c>
      <c r="E158" s="196">
        <v>1271</v>
      </c>
      <c r="F158" s="197" t="s">
        <v>544</v>
      </c>
      <c r="G158" s="194" t="s">
        <v>19</v>
      </c>
      <c r="H158" s="194" t="s">
        <v>18</v>
      </c>
      <c r="I158" s="194">
        <v>1</v>
      </c>
      <c r="J158" s="197" t="s">
        <v>28</v>
      </c>
      <c r="K158" s="197">
        <v>1</v>
      </c>
      <c r="L158" s="197">
        <v>30</v>
      </c>
      <c r="M158" s="198"/>
      <c r="N158" s="199"/>
    </row>
    <row r="159" spans="1:14" s="236" customFormat="1" ht="357" x14ac:dyDescent="0.3">
      <c r="A159" s="183"/>
      <c r="B159" s="229" t="s">
        <v>1556</v>
      </c>
      <c r="C159" s="230" t="s">
        <v>1498</v>
      </c>
      <c r="D159" s="231" t="s">
        <v>1504</v>
      </c>
      <c r="E159" s="232">
        <v>98</v>
      </c>
      <c r="F159" s="233" t="s">
        <v>133</v>
      </c>
      <c r="G159" s="230" t="s">
        <v>108</v>
      </c>
      <c r="H159" s="230" t="s">
        <v>143</v>
      </c>
      <c r="I159" s="230">
        <v>1</v>
      </c>
      <c r="J159" s="233" t="s">
        <v>22</v>
      </c>
      <c r="K159" s="233">
        <v>2</v>
      </c>
      <c r="L159" s="233">
        <v>3</v>
      </c>
      <c r="M159" s="234" t="s">
        <v>1933</v>
      </c>
      <c r="N159" s="235" t="s">
        <v>1862</v>
      </c>
    </row>
    <row r="160" spans="1:14" x14ac:dyDescent="0.2">
      <c r="A160" s="181" t="s">
        <v>1858</v>
      </c>
      <c r="B160" s="217" t="s">
        <v>1556</v>
      </c>
      <c r="C160" s="213" t="s">
        <v>1498</v>
      </c>
      <c r="D160" s="214" t="s">
        <v>1934</v>
      </c>
      <c r="E160" s="215">
        <v>1270</v>
      </c>
      <c r="F160" s="201" t="s">
        <v>541</v>
      </c>
      <c r="G160" s="213" t="s">
        <v>108</v>
      </c>
      <c r="H160" s="213" t="s">
        <v>143</v>
      </c>
      <c r="I160" s="213">
        <v>1</v>
      </c>
      <c r="J160" s="201" t="s">
        <v>22</v>
      </c>
      <c r="K160" s="201">
        <v>1</v>
      </c>
      <c r="L160" s="201">
        <v>3</v>
      </c>
      <c r="M160" s="202" t="s">
        <v>1935</v>
      </c>
      <c r="N160" s="199" t="s">
        <v>1936</v>
      </c>
    </row>
    <row r="161" spans="1:14" x14ac:dyDescent="0.2">
      <c r="A161" s="181"/>
      <c r="B161" s="216" t="s">
        <v>1556</v>
      </c>
      <c r="C161" s="194" t="s">
        <v>1498</v>
      </c>
      <c r="D161" s="237" t="s">
        <v>1506</v>
      </c>
      <c r="E161" s="196">
        <v>373</v>
      </c>
      <c r="F161" s="197" t="s">
        <v>84</v>
      </c>
      <c r="G161" s="194" t="s">
        <v>108</v>
      </c>
      <c r="H161" s="194" t="s">
        <v>18</v>
      </c>
      <c r="I161" s="194">
        <v>1</v>
      </c>
      <c r="J161" s="197" t="s">
        <v>47</v>
      </c>
      <c r="K161" s="197">
        <v>8</v>
      </c>
      <c r="L161" s="197">
        <v>8</v>
      </c>
      <c r="M161" s="198"/>
      <c r="N161" s="199"/>
    </row>
    <row r="162" spans="1:14" x14ac:dyDescent="0.2">
      <c r="A162" s="181"/>
      <c r="B162" s="216" t="s">
        <v>1556</v>
      </c>
      <c r="C162" s="194" t="s">
        <v>1498</v>
      </c>
      <c r="D162" s="221" t="s">
        <v>1510</v>
      </c>
      <c r="E162" s="196">
        <v>782</v>
      </c>
      <c r="F162" s="197" t="s">
        <v>342</v>
      </c>
      <c r="G162" s="194" t="s">
        <v>108</v>
      </c>
      <c r="H162" s="213" t="s">
        <v>143</v>
      </c>
      <c r="I162" s="194">
        <v>1</v>
      </c>
      <c r="J162" s="197" t="s">
        <v>18</v>
      </c>
      <c r="K162" s="197">
        <v>1</v>
      </c>
      <c r="L162" s="197">
        <v>18</v>
      </c>
      <c r="M162" s="198"/>
      <c r="N162" s="199"/>
    </row>
    <row r="163" spans="1:14" x14ac:dyDescent="0.2">
      <c r="A163" s="181"/>
      <c r="B163" s="216" t="s">
        <v>1556</v>
      </c>
      <c r="C163" s="194" t="s">
        <v>1498</v>
      </c>
      <c r="D163" s="221" t="s">
        <v>1937</v>
      </c>
      <c r="E163" s="196">
        <v>782</v>
      </c>
      <c r="F163" s="197" t="s">
        <v>342</v>
      </c>
      <c r="G163" s="194" t="s">
        <v>108</v>
      </c>
      <c r="H163" s="213" t="s">
        <v>143</v>
      </c>
      <c r="I163" s="194">
        <v>1</v>
      </c>
      <c r="J163" s="197" t="s">
        <v>18</v>
      </c>
      <c r="K163" s="197">
        <v>1</v>
      </c>
      <c r="L163" s="197">
        <v>18</v>
      </c>
      <c r="M163" s="198"/>
      <c r="N163" s="199"/>
    </row>
    <row r="164" spans="1:14" x14ac:dyDescent="0.2">
      <c r="A164" s="181"/>
      <c r="B164" s="216" t="s">
        <v>1556</v>
      </c>
      <c r="C164" s="194" t="s">
        <v>1498</v>
      </c>
      <c r="D164" s="221" t="s">
        <v>1938</v>
      </c>
      <c r="E164" s="196">
        <v>373</v>
      </c>
      <c r="F164" s="197" t="s">
        <v>84</v>
      </c>
      <c r="G164" s="194" t="s">
        <v>108</v>
      </c>
      <c r="H164" s="194" t="s">
        <v>143</v>
      </c>
      <c r="I164" s="194">
        <v>1</v>
      </c>
      <c r="J164" s="197" t="s">
        <v>47</v>
      </c>
      <c r="K164" s="197">
        <v>8</v>
      </c>
      <c r="L164" s="197">
        <v>8</v>
      </c>
      <c r="M164" s="198"/>
      <c r="N164" s="199"/>
    </row>
    <row r="165" spans="1:14" x14ac:dyDescent="0.2">
      <c r="A165" s="181" t="s">
        <v>1727</v>
      </c>
      <c r="B165" s="217"/>
      <c r="C165" s="213"/>
      <c r="D165" s="214"/>
      <c r="E165" s="215"/>
      <c r="F165" s="201"/>
      <c r="G165" s="213"/>
      <c r="H165" s="213"/>
      <c r="I165" s="213"/>
      <c r="J165" s="201"/>
      <c r="K165" s="201"/>
      <c r="L165" s="201"/>
      <c r="M165" s="202"/>
      <c r="N165" s="199" t="s">
        <v>1915</v>
      </c>
    </row>
    <row r="166" spans="1:14" x14ac:dyDescent="0.2">
      <c r="A166" s="181"/>
      <c r="B166" s="216" t="s">
        <v>1556</v>
      </c>
      <c r="C166" s="194" t="s">
        <v>1498</v>
      </c>
      <c r="D166" s="221" t="s">
        <v>1939</v>
      </c>
      <c r="E166" s="196">
        <v>373</v>
      </c>
      <c r="F166" s="197" t="s">
        <v>84</v>
      </c>
      <c r="G166" s="194" t="s">
        <v>108</v>
      </c>
      <c r="H166" s="194" t="s">
        <v>143</v>
      </c>
      <c r="I166" s="194">
        <v>1</v>
      </c>
      <c r="J166" s="197" t="s">
        <v>47</v>
      </c>
      <c r="K166" s="197">
        <v>8</v>
      </c>
      <c r="L166" s="197">
        <v>8</v>
      </c>
      <c r="M166" s="198"/>
      <c r="N166" s="199"/>
    </row>
    <row r="167" spans="1:14" x14ac:dyDescent="0.2">
      <c r="A167" s="181"/>
      <c r="B167" s="216" t="s">
        <v>1556</v>
      </c>
      <c r="C167" s="194" t="s">
        <v>1498</v>
      </c>
      <c r="D167" s="221" t="s">
        <v>1940</v>
      </c>
      <c r="E167" s="196">
        <v>429</v>
      </c>
      <c r="F167" s="197" t="s">
        <v>1941</v>
      </c>
      <c r="G167" s="194" t="s">
        <v>108</v>
      </c>
      <c r="H167" s="194" t="s">
        <v>143</v>
      </c>
      <c r="I167" s="194">
        <v>1</v>
      </c>
      <c r="J167" s="197" t="s">
        <v>28</v>
      </c>
      <c r="K167" s="197">
        <v>1</v>
      </c>
      <c r="L167" s="197">
        <v>16</v>
      </c>
      <c r="M167" s="198"/>
      <c r="N167" s="199"/>
    </row>
    <row r="168" spans="1:14" x14ac:dyDescent="0.2">
      <c r="A168" s="181"/>
      <c r="B168" s="194" t="s">
        <v>1556</v>
      </c>
      <c r="C168" s="194" t="s">
        <v>1498</v>
      </c>
      <c r="D168" s="221" t="s">
        <v>1511</v>
      </c>
      <c r="E168" s="197" t="s">
        <v>1918</v>
      </c>
      <c r="F168" s="197" t="s">
        <v>1501</v>
      </c>
      <c r="G168" s="194" t="s">
        <v>108</v>
      </c>
      <c r="H168" s="194" t="s">
        <v>143</v>
      </c>
      <c r="I168" s="194">
        <v>1</v>
      </c>
      <c r="J168" s="197"/>
      <c r="K168" s="197"/>
      <c r="L168" s="197"/>
      <c r="M168" s="228"/>
      <c r="N168" s="211"/>
    </row>
    <row r="169" spans="1:14" x14ac:dyDescent="0.2">
      <c r="A169" s="181"/>
      <c r="B169" s="216" t="s">
        <v>1556</v>
      </c>
      <c r="C169" s="194" t="s">
        <v>1498</v>
      </c>
      <c r="D169" s="221" t="s">
        <v>1512</v>
      </c>
      <c r="E169" s="196">
        <v>1271</v>
      </c>
      <c r="F169" s="197" t="s">
        <v>544</v>
      </c>
      <c r="G169" s="194" t="s">
        <v>19</v>
      </c>
      <c r="H169" s="194" t="s">
        <v>18</v>
      </c>
      <c r="I169" s="194">
        <v>1</v>
      </c>
      <c r="J169" s="197" t="s">
        <v>28</v>
      </c>
      <c r="K169" s="197">
        <v>1</v>
      </c>
      <c r="L169" s="197">
        <v>30</v>
      </c>
      <c r="M169" s="198"/>
      <c r="N169" s="199"/>
    </row>
    <row r="170" spans="1:14" x14ac:dyDescent="0.2">
      <c r="A170" s="181"/>
      <c r="B170" s="216" t="s">
        <v>1556</v>
      </c>
      <c r="C170" s="194" t="s">
        <v>1498</v>
      </c>
      <c r="D170" s="221" t="s">
        <v>1513</v>
      </c>
      <c r="E170" s="196">
        <v>1271</v>
      </c>
      <c r="F170" s="197" t="s">
        <v>544</v>
      </c>
      <c r="G170" s="194" t="s">
        <v>19</v>
      </c>
      <c r="H170" s="194" t="s">
        <v>18</v>
      </c>
      <c r="I170" s="194">
        <v>1</v>
      </c>
      <c r="J170" s="197" t="s">
        <v>28</v>
      </c>
      <c r="K170" s="197">
        <v>1</v>
      </c>
      <c r="L170" s="197">
        <v>30</v>
      </c>
      <c r="M170" s="198"/>
      <c r="N170" s="199"/>
    </row>
    <row r="171" spans="1:14" ht="357" x14ac:dyDescent="0.2">
      <c r="A171" s="181"/>
      <c r="B171" s="216" t="s">
        <v>1556</v>
      </c>
      <c r="C171" s="194" t="s">
        <v>1498</v>
      </c>
      <c r="D171" s="221" t="s">
        <v>1514</v>
      </c>
      <c r="E171" s="196">
        <v>98</v>
      </c>
      <c r="F171" s="197" t="s">
        <v>133</v>
      </c>
      <c r="G171" s="194" t="s">
        <v>108</v>
      </c>
      <c r="H171" s="194" t="s">
        <v>143</v>
      </c>
      <c r="I171" s="194">
        <v>1</v>
      </c>
      <c r="J171" s="197" t="s">
        <v>22</v>
      </c>
      <c r="K171" s="197">
        <v>2</v>
      </c>
      <c r="L171" s="197">
        <v>3</v>
      </c>
      <c r="M171" s="202" t="s">
        <v>1933</v>
      </c>
      <c r="N171" s="199" t="s">
        <v>1862</v>
      </c>
    </row>
    <row r="172" spans="1:14" x14ac:dyDescent="0.2">
      <c r="A172" s="181" t="s">
        <v>1858</v>
      </c>
      <c r="B172" s="217" t="s">
        <v>1556</v>
      </c>
      <c r="C172" s="213" t="s">
        <v>1498</v>
      </c>
      <c r="D172" s="214" t="s">
        <v>1942</v>
      </c>
      <c r="E172" s="215">
        <v>1270</v>
      </c>
      <c r="F172" s="201" t="s">
        <v>541</v>
      </c>
      <c r="G172" s="213" t="s">
        <v>108</v>
      </c>
      <c r="H172" s="213" t="s">
        <v>143</v>
      </c>
      <c r="I172" s="213">
        <v>1</v>
      </c>
      <c r="J172" s="201" t="s">
        <v>22</v>
      </c>
      <c r="K172" s="201">
        <v>1</v>
      </c>
      <c r="L172" s="201">
        <v>3</v>
      </c>
      <c r="M172" s="202" t="s">
        <v>1935</v>
      </c>
      <c r="N172" s="199" t="s">
        <v>1859</v>
      </c>
    </row>
    <row r="173" spans="1:14" x14ac:dyDescent="0.2">
      <c r="A173" s="181"/>
      <c r="B173" s="216" t="s">
        <v>1556</v>
      </c>
      <c r="C173" s="194" t="s">
        <v>1498</v>
      </c>
      <c r="D173" s="221" t="s">
        <v>1515</v>
      </c>
      <c r="E173" s="197" t="s">
        <v>1918</v>
      </c>
      <c r="F173" s="197" t="s">
        <v>1501</v>
      </c>
      <c r="G173" s="194" t="s">
        <v>108</v>
      </c>
      <c r="H173" s="194" t="s">
        <v>143</v>
      </c>
      <c r="I173" s="194">
        <v>1</v>
      </c>
      <c r="J173" s="197"/>
      <c r="K173" s="197"/>
      <c r="L173" s="197"/>
      <c r="M173" s="198"/>
      <c r="N173" s="199"/>
    </row>
    <row r="174" spans="1:14" x14ac:dyDescent="0.2">
      <c r="A174" s="181"/>
      <c r="B174" s="216" t="s">
        <v>1556</v>
      </c>
      <c r="C174" s="194" t="s">
        <v>1498</v>
      </c>
      <c r="D174" s="221" t="s">
        <v>1516</v>
      </c>
      <c r="E174" s="196">
        <v>1271</v>
      </c>
      <c r="F174" s="197" t="s">
        <v>544</v>
      </c>
      <c r="G174" s="194" t="s">
        <v>19</v>
      </c>
      <c r="H174" s="194" t="s">
        <v>18</v>
      </c>
      <c r="I174" s="194">
        <v>1</v>
      </c>
      <c r="J174" s="197" t="s">
        <v>28</v>
      </c>
      <c r="K174" s="197">
        <v>1</v>
      </c>
      <c r="L174" s="197">
        <v>30</v>
      </c>
      <c r="M174" s="198"/>
      <c r="N174" s="199"/>
    </row>
    <row r="175" spans="1:14" x14ac:dyDescent="0.2">
      <c r="A175" s="181"/>
      <c r="B175" s="216" t="s">
        <v>1556</v>
      </c>
      <c r="C175" s="194" t="s">
        <v>1498</v>
      </c>
      <c r="D175" s="221" t="s">
        <v>1517</v>
      </c>
      <c r="E175" s="196">
        <v>1271</v>
      </c>
      <c r="F175" s="197" t="s">
        <v>544</v>
      </c>
      <c r="G175" s="194" t="s">
        <v>19</v>
      </c>
      <c r="H175" s="194" t="s">
        <v>18</v>
      </c>
      <c r="I175" s="194">
        <v>1</v>
      </c>
      <c r="J175" s="197" t="s">
        <v>28</v>
      </c>
      <c r="K175" s="197">
        <v>1</v>
      </c>
      <c r="L175" s="197">
        <v>30</v>
      </c>
      <c r="M175" s="198"/>
      <c r="N175" s="199"/>
    </row>
    <row r="176" spans="1:14" ht="357" x14ac:dyDescent="0.2">
      <c r="A176" s="181"/>
      <c r="B176" s="216" t="s">
        <v>1556</v>
      </c>
      <c r="C176" s="194" t="s">
        <v>1498</v>
      </c>
      <c r="D176" s="221" t="s">
        <v>1518</v>
      </c>
      <c r="E176" s="196">
        <v>98</v>
      </c>
      <c r="F176" s="197" t="s">
        <v>133</v>
      </c>
      <c r="G176" s="194" t="s">
        <v>108</v>
      </c>
      <c r="H176" s="194" t="s">
        <v>143</v>
      </c>
      <c r="I176" s="194">
        <v>1</v>
      </c>
      <c r="J176" s="197" t="s">
        <v>22</v>
      </c>
      <c r="K176" s="197">
        <v>2</v>
      </c>
      <c r="L176" s="197">
        <v>3</v>
      </c>
      <c r="M176" s="202" t="s">
        <v>1933</v>
      </c>
      <c r="N176" s="199" t="s">
        <v>1862</v>
      </c>
    </row>
    <row r="177" spans="1:14" x14ac:dyDescent="0.2">
      <c r="A177" s="181" t="s">
        <v>1858</v>
      </c>
      <c r="B177" s="217" t="s">
        <v>1556</v>
      </c>
      <c r="C177" s="213" t="s">
        <v>1498</v>
      </c>
      <c r="D177" s="214" t="s">
        <v>1934</v>
      </c>
      <c r="E177" s="215">
        <v>1270</v>
      </c>
      <c r="F177" s="201" t="s">
        <v>541</v>
      </c>
      <c r="G177" s="213" t="s">
        <v>108</v>
      </c>
      <c r="H177" s="213" t="s">
        <v>143</v>
      </c>
      <c r="I177" s="213">
        <v>1</v>
      </c>
      <c r="J177" s="201" t="s">
        <v>22</v>
      </c>
      <c r="K177" s="201">
        <v>1</v>
      </c>
      <c r="L177" s="201">
        <v>3</v>
      </c>
      <c r="M177" s="202" t="s">
        <v>1935</v>
      </c>
      <c r="N177" s="199" t="s">
        <v>1859</v>
      </c>
    </row>
    <row r="178" spans="1:14" s="238" customFormat="1" ht="20.399999999999999" x14ac:dyDescent="0.2">
      <c r="A178" s="189"/>
      <c r="B178" s="208" t="s">
        <v>1556</v>
      </c>
      <c r="C178" s="208" t="s">
        <v>224</v>
      </c>
      <c r="D178" s="209"/>
      <c r="E178" s="210"/>
      <c r="F178" s="201" t="s">
        <v>461</v>
      </c>
      <c r="G178" s="208" t="s">
        <v>108</v>
      </c>
      <c r="H178" s="208" t="s">
        <v>143</v>
      </c>
      <c r="I178" s="208">
        <v>1</v>
      </c>
      <c r="J178" s="207"/>
      <c r="K178" s="207"/>
      <c r="L178" s="207"/>
      <c r="M178" s="208"/>
      <c r="N178" s="211" t="s">
        <v>1943</v>
      </c>
    </row>
    <row r="179" spans="1:14" x14ac:dyDescent="0.2">
      <c r="A179" s="181"/>
      <c r="B179" s="216" t="s">
        <v>1556</v>
      </c>
      <c r="C179" s="194" t="s">
        <v>224</v>
      </c>
      <c r="D179" s="237"/>
      <c r="E179" s="196">
        <v>128</v>
      </c>
      <c r="F179" s="197" t="s">
        <v>191</v>
      </c>
      <c r="G179" s="194" t="s">
        <v>19</v>
      </c>
      <c r="H179" s="194" t="s">
        <v>18</v>
      </c>
      <c r="I179" s="194">
        <v>1</v>
      </c>
      <c r="J179" s="197" t="s">
        <v>22</v>
      </c>
      <c r="K179" s="197">
        <v>2</v>
      </c>
      <c r="L179" s="197">
        <v>3</v>
      </c>
      <c r="M179" s="198" t="s">
        <v>1875</v>
      </c>
      <c r="N179" s="199"/>
    </row>
    <row r="180" spans="1:14" x14ac:dyDescent="0.2">
      <c r="A180" s="181"/>
      <c r="B180" s="216" t="s">
        <v>1556</v>
      </c>
      <c r="C180" s="194" t="s">
        <v>224</v>
      </c>
      <c r="D180" s="237"/>
      <c r="E180" s="196">
        <v>127</v>
      </c>
      <c r="F180" s="197" t="s">
        <v>122</v>
      </c>
      <c r="G180" s="194" t="s">
        <v>140</v>
      </c>
      <c r="H180" s="194" t="s">
        <v>18</v>
      </c>
      <c r="I180" s="194">
        <v>1</v>
      </c>
      <c r="J180" s="197" t="s">
        <v>28</v>
      </c>
      <c r="K180" s="197">
        <v>1</v>
      </c>
      <c r="L180" s="201">
        <v>50</v>
      </c>
      <c r="M180" s="198"/>
      <c r="N180" s="199" t="s">
        <v>1860</v>
      </c>
    </row>
    <row r="181" spans="1:14" s="238" customFormat="1" x14ac:dyDescent="0.3">
      <c r="A181" s="189"/>
      <c r="B181" s="208" t="s">
        <v>1556</v>
      </c>
      <c r="C181" s="208" t="s">
        <v>224</v>
      </c>
      <c r="D181" s="209"/>
      <c r="E181" s="210"/>
      <c r="F181" s="207" t="s">
        <v>1567</v>
      </c>
      <c r="G181" s="208" t="s">
        <v>108</v>
      </c>
      <c r="H181" s="208" t="s">
        <v>143</v>
      </c>
      <c r="I181" s="208">
        <v>1</v>
      </c>
      <c r="J181" s="207"/>
      <c r="K181" s="207"/>
      <c r="L181" s="207"/>
      <c r="M181" s="208"/>
      <c r="N181" s="211"/>
    </row>
    <row r="182" spans="1:14" x14ac:dyDescent="0.2">
      <c r="A182" s="181"/>
      <c r="B182" s="216" t="s">
        <v>1556</v>
      </c>
      <c r="C182" s="194" t="s">
        <v>224</v>
      </c>
      <c r="D182" s="237"/>
      <c r="E182" s="196">
        <v>128</v>
      </c>
      <c r="F182" s="197" t="s">
        <v>191</v>
      </c>
      <c r="G182" s="194" t="s">
        <v>19</v>
      </c>
      <c r="H182" s="194" t="s">
        <v>18</v>
      </c>
      <c r="I182" s="194">
        <v>1</v>
      </c>
      <c r="J182" s="197" t="s">
        <v>22</v>
      </c>
      <c r="K182" s="197">
        <v>2</v>
      </c>
      <c r="L182" s="197">
        <v>3</v>
      </c>
      <c r="M182" s="198" t="s">
        <v>1876</v>
      </c>
      <c r="N182" s="199"/>
    </row>
    <row r="183" spans="1:14" x14ac:dyDescent="0.2">
      <c r="A183" s="181"/>
      <c r="B183" s="216" t="s">
        <v>1556</v>
      </c>
      <c r="C183" s="194" t="s">
        <v>224</v>
      </c>
      <c r="D183" s="237"/>
      <c r="E183" s="196">
        <v>127</v>
      </c>
      <c r="F183" s="197" t="s">
        <v>122</v>
      </c>
      <c r="G183" s="194" t="s">
        <v>140</v>
      </c>
      <c r="H183" s="194" t="s">
        <v>18</v>
      </c>
      <c r="I183" s="194">
        <v>1</v>
      </c>
      <c r="J183" s="197" t="s">
        <v>28</v>
      </c>
      <c r="K183" s="197">
        <v>1</v>
      </c>
      <c r="L183" s="201">
        <v>50</v>
      </c>
      <c r="M183" s="198"/>
      <c r="N183" s="199" t="s">
        <v>1860</v>
      </c>
    </row>
    <row r="184" spans="1:14" s="238" customFormat="1" x14ac:dyDescent="0.2">
      <c r="A184" s="189" t="s">
        <v>1858</v>
      </c>
      <c r="B184" s="217" t="s">
        <v>1556</v>
      </c>
      <c r="C184" s="217" t="s">
        <v>224</v>
      </c>
      <c r="D184" s="239"/>
      <c r="E184" s="240"/>
      <c r="F184" s="241" t="s">
        <v>1883</v>
      </c>
      <c r="G184" s="217" t="s">
        <v>108</v>
      </c>
      <c r="H184" s="217" t="s">
        <v>143</v>
      </c>
      <c r="I184" s="217">
        <v>1</v>
      </c>
      <c r="J184" s="241"/>
      <c r="K184" s="241"/>
      <c r="L184" s="241"/>
      <c r="M184" s="242"/>
      <c r="N184" s="243" t="s">
        <v>1878</v>
      </c>
    </row>
    <row r="185" spans="1:14" x14ac:dyDescent="0.2">
      <c r="A185" s="181" t="s">
        <v>1858</v>
      </c>
      <c r="B185" s="217" t="s">
        <v>1556</v>
      </c>
      <c r="C185" s="217" t="s">
        <v>224</v>
      </c>
      <c r="D185" s="239" t="s">
        <v>226</v>
      </c>
      <c r="E185" s="215">
        <v>128</v>
      </c>
      <c r="F185" s="201" t="s">
        <v>191</v>
      </c>
      <c r="G185" s="213" t="s">
        <v>19</v>
      </c>
      <c r="H185" s="213" t="s">
        <v>18</v>
      </c>
      <c r="I185" s="213">
        <v>1</v>
      </c>
      <c r="J185" s="201" t="s">
        <v>22</v>
      </c>
      <c r="K185" s="201">
        <v>2</v>
      </c>
      <c r="L185" s="201">
        <v>3</v>
      </c>
      <c r="M185" s="202" t="s">
        <v>1884</v>
      </c>
      <c r="N185" s="199"/>
    </row>
    <row r="186" spans="1:14" x14ac:dyDescent="0.2">
      <c r="A186" s="181" t="s">
        <v>1858</v>
      </c>
      <c r="B186" s="217" t="s">
        <v>1556</v>
      </c>
      <c r="C186" s="217" t="s">
        <v>224</v>
      </c>
      <c r="D186" s="239" t="s">
        <v>228</v>
      </c>
      <c r="E186" s="215">
        <v>127</v>
      </c>
      <c r="F186" s="201" t="s">
        <v>122</v>
      </c>
      <c r="G186" s="213" t="s">
        <v>140</v>
      </c>
      <c r="H186" s="213" t="s">
        <v>18</v>
      </c>
      <c r="I186" s="213">
        <v>1</v>
      </c>
      <c r="J186" s="201" t="s">
        <v>28</v>
      </c>
      <c r="K186" s="201">
        <v>1</v>
      </c>
      <c r="L186" s="201">
        <v>50</v>
      </c>
      <c r="M186" s="202"/>
      <c r="N186" s="199"/>
    </row>
    <row r="187" spans="1:14" s="238" customFormat="1" x14ac:dyDescent="0.2">
      <c r="A187" s="189" t="s">
        <v>1858</v>
      </c>
      <c r="B187" s="217" t="s">
        <v>1556</v>
      </c>
      <c r="C187" s="217" t="s">
        <v>224</v>
      </c>
      <c r="D187" s="239"/>
      <c r="E187" s="240"/>
      <c r="F187" s="241" t="s">
        <v>1592</v>
      </c>
      <c r="G187" s="217" t="s">
        <v>108</v>
      </c>
      <c r="H187" s="217" t="s">
        <v>143</v>
      </c>
      <c r="I187" s="217">
        <v>1</v>
      </c>
      <c r="J187" s="241"/>
      <c r="K187" s="241"/>
      <c r="L187" s="241"/>
      <c r="M187" s="242"/>
      <c r="N187" s="243" t="s">
        <v>1878</v>
      </c>
    </row>
    <row r="188" spans="1:14" x14ac:dyDescent="0.2">
      <c r="A188" s="181" t="s">
        <v>1858</v>
      </c>
      <c r="B188" s="217" t="s">
        <v>1556</v>
      </c>
      <c r="C188" s="217" t="s">
        <v>224</v>
      </c>
      <c r="D188" s="239" t="s">
        <v>226</v>
      </c>
      <c r="E188" s="215">
        <v>128</v>
      </c>
      <c r="F188" s="201" t="s">
        <v>191</v>
      </c>
      <c r="G188" s="213" t="s">
        <v>19</v>
      </c>
      <c r="H188" s="213" t="s">
        <v>18</v>
      </c>
      <c r="I188" s="213">
        <v>1</v>
      </c>
      <c r="J188" s="201" t="s">
        <v>22</v>
      </c>
      <c r="K188" s="201">
        <v>2</v>
      </c>
      <c r="L188" s="201">
        <v>3</v>
      </c>
      <c r="M188" s="202" t="s">
        <v>1885</v>
      </c>
      <c r="N188" s="199"/>
    </row>
    <row r="189" spans="1:14" x14ac:dyDescent="0.2">
      <c r="A189" s="181" t="s">
        <v>1858</v>
      </c>
      <c r="B189" s="217" t="s">
        <v>1556</v>
      </c>
      <c r="C189" s="217" t="s">
        <v>224</v>
      </c>
      <c r="D189" s="239" t="s">
        <v>228</v>
      </c>
      <c r="E189" s="215">
        <v>127</v>
      </c>
      <c r="F189" s="201" t="s">
        <v>122</v>
      </c>
      <c r="G189" s="213" t="s">
        <v>140</v>
      </c>
      <c r="H189" s="213" t="s">
        <v>18</v>
      </c>
      <c r="I189" s="213">
        <v>1</v>
      </c>
      <c r="J189" s="201" t="s">
        <v>28</v>
      </c>
      <c r="K189" s="201">
        <v>1</v>
      </c>
      <c r="L189" s="201">
        <v>50</v>
      </c>
      <c r="M189" s="202"/>
      <c r="N189" s="199"/>
    </row>
    <row r="190" spans="1:14" s="238" customFormat="1" ht="118.5" customHeight="1" x14ac:dyDescent="0.2">
      <c r="A190" s="189" t="s">
        <v>1858</v>
      </c>
      <c r="B190" s="217" t="s">
        <v>1556</v>
      </c>
      <c r="C190" s="217" t="s">
        <v>224</v>
      </c>
      <c r="D190" s="239"/>
      <c r="E190" s="240"/>
      <c r="F190" s="241" t="s">
        <v>1944</v>
      </c>
      <c r="G190" s="217" t="s">
        <v>108</v>
      </c>
      <c r="H190" s="217" t="s">
        <v>143</v>
      </c>
      <c r="I190" s="217">
        <v>1</v>
      </c>
      <c r="J190" s="241"/>
      <c r="K190" s="241"/>
      <c r="L190" s="241"/>
      <c r="M190" s="242"/>
      <c r="N190" s="243" t="s">
        <v>1878</v>
      </c>
    </row>
    <row r="191" spans="1:14" x14ac:dyDescent="0.2">
      <c r="A191" s="181" t="s">
        <v>1858</v>
      </c>
      <c r="B191" s="217" t="s">
        <v>1556</v>
      </c>
      <c r="C191" s="217" t="s">
        <v>224</v>
      </c>
      <c r="D191" s="239" t="s">
        <v>226</v>
      </c>
      <c r="E191" s="215">
        <v>128</v>
      </c>
      <c r="F191" s="201" t="s">
        <v>191</v>
      </c>
      <c r="G191" s="213" t="s">
        <v>19</v>
      </c>
      <c r="H191" s="213" t="s">
        <v>18</v>
      </c>
      <c r="I191" s="213">
        <v>1</v>
      </c>
      <c r="J191" s="201" t="s">
        <v>22</v>
      </c>
      <c r="K191" s="201">
        <v>2</v>
      </c>
      <c r="L191" s="201">
        <v>3</v>
      </c>
      <c r="M191" s="202" t="s">
        <v>1945</v>
      </c>
      <c r="N191" s="199"/>
    </row>
    <row r="192" spans="1:14" x14ac:dyDescent="0.2">
      <c r="A192" s="181" t="s">
        <v>1858</v>
      </c>
      <c r="B192" s="217" t="s">
        <v>1556</v>
      </c>
      <c r="C192" s="217" t="s">
        <v>224</v>
      </c>
      <c r="D192" s="239" t="s">
        <v>228</v>
      </c>
      <c r="E192" s="215">
        <v>127</v>
      </c>
      <c r="F192" s="201" t="s">
        <v>122</v>
      </c>
      <c r="G192" s="213" t="s">
        <v>140</v>
      </c>
      <c r="H192" s="213" t="s">
        <v>18</v>
      </c>
      <c r="I192" s="213">
        <v>1</v>
      </c>
      <c r="J192" s="201" t="s">
        <v>28</v>
      </c>
      <c r="K192" s="201">
        <v>1</v>
      </c>
      <c r="L192" s="201">
        <v>50</v>
      </c>
      <c r="M192" s="202"/>
      <c r="N192" s="199"/>
    </row>
    <row r="193" spans="1:14" s="238" customFormat="1" x14ac:dyDescent="0.2">
      <c r="A193" s="189" t="s">
        <v>1858</v>
      </c>
      <c r="B193" s="217" t="s">
        <v>1556</v>
      </c>
      <c r="C193" s="217" t="s">
        <v>224</v>
      </c>
      <c r="D193" s="239"/>
      <c r="E193" s="240"/>
      <c r="F193" s="241" t="s">
        <v>1886</v>
      </c>
      <c r="G193" s="217" t="s">
        <v>108</v>
      </c>
      <c r="H193" s="217" t="s">
        <v>143</v>
      </c>
      <c r="I193" s="217">
        <v>1</v>
      </c>
      <c r="J193" s="241"/>
      <c r="K193" s="241"/>
      <c r="L193" s="241"/>
      <c r="M193" s="242"/>
      <c r="N193" s="243" t="s">
        <v>1878</v>
      </c>
    </row>
    <row r="194" spans="1:14" x14ac:dyDescent="0.2">
      <c r="A194" s="181" t="s">
        <v>1858</v>
      </c>
      <c r="B194" s="217" t="s">
        <v>1556</v>
      </c>
      <c r="C194" s="213" t="s">
        <v>224</v>
      </c>
      <c r="D194" s="239" t="s">
        <v>226</v>
      </c>
      <c r="E194" s="215">
        <v>128</v>
      </c>
      <c r="F194" s="201" t="s">
        <v>191</v>
      </c>
      <c r="G194" s="213" t="s">
        <v>19</v>
      </c>
      <c r="H194" s="213" t="s">
        <v>18</v>
      </c>
      <c r="I194" s="213">
        <v>1</v>
      </c>
      <c r="J194" s="201" t="s">
        <v>22</v>
      </c>
      <c r="K194" s="201">
        <v>2</v>
      </c>
      <c r="L194" s="201">
        <v>3</v>
      </c>
      <c r="M194" s="202" t="s">
        <v>1887</v>
      </c>
      <c r="N194" s="243" t="s">
        <v>1880</v>
      </c>
    </row>
    <row r="195" spans="1:14" x14ac:dyDescent="0.2">
      <c r="A195" s="181" t="s">
        <v>1858</v>
      </c>
      <c r="B195" s="217" t="s">
        <v>1556</v>
      </c>
      <c r="C195" s="213" t="s">
        <v>224</v>
      </c>
      <c r="D195" s="239" t="s">
        <v>228</v>
      </c>
      <c r="E195" s="215">
        <v>127</v>
      </c>
      <c r="F195" s="201" t="s">
        <v>122</v>
      </c>
      <c r="G195" s="213" t="s">
        <v>140</v>
      </c>
      <c r="H195" s="213" t="s">
        <v>18</v>
      </c>
      <c r="I195" s="213">
        <v>1</v>
      </c>
      <c r="J195" s="201" t="s">
        <v>28</v>
      </c>
      <c r="K195" s="201">
        <v>1</v>
      </c>
      <c r="L195" s="201">
        <v>50</v>
      </c>
      <c r="M195" s="202"/>
      <c r="N195" s="199"/>
    </row>
    <row r="196" spans="1:14" s="238" customFormat="1" x14ac:dyDescent="0.2">
      <c r="A196" s="189" t="s">
        <v>1727</v>
      </c>
      <c r="B196" s="217"/>
      <c r="C196" s="218"/>
      <c r="D196" s="219"/>
      <c r="E196" s="220"/>
      <c r="F196" s="222"/>
      <c r="G196" s="218"/>
      <c r="H196" s="218"/>
      <c r="I196" s="218"/>
      <c r="J196" s="222"/>
      <c r="K196" s="222"/>
      <c r="L196" s="222"/>
      <c r="M196" s="218"/>
      <c r="N196" s="211" t="s">
        <v>1863</v>
      </c>
    </row>
    <row r="197" spans="1:14" x14ac:dyDescent="0.2">
      <c r="A197" s="181" t="s">
        <v>1727</v>
      </c>
      <c r="B197" s="217"/>
      <c r="C197" s="213"/>
      <c r="D197" s="214"/>
      <c r="E197" s="215"/>
      <c r="F197" s="201"/>
      <c r="G197" s="213"/>
      <c r="H197" s="213"/>
      <c r="I197" s="213"/>
      <c r="J197" s="201"/>
      <c r="K197" s="201"/>
      <c r="L197" s="201"/>
      <c r="M197" s="202"/>
      <c r="N197" s="199"/>
    </row>
    <row r="198" spans="1:14" x14ac:dyDescent="0.2">
      <c r="A198" s="181" t="s">
        <v>1727</v>
      </c>
      <c r="B198" s="217"/>
      <c r="C198" s="213"/>
      <c r="D198" s="214"/>
      <c r="E198" s="215"/>
      <c r="F198" s="201"/>
      <c r="G198" s="213"/>
      <c r="H198" s="213"/>
      <c r="I198" s="213"/>
      <c r="J198" s="201"/>
      <c r="K198" s="201"/>
      <c r="L198" s="201"/>
      <c r="M198" s="202"/>
      <c r="N198" s="199"/>
    </row>
    <row r="199" spans="1:14" s="238" customFormat="1" ht="193.5" customHeight="1" x14ac:dyDescent="0.3">
      <c r="A199" s="189" t="s">
        <v>1880</v>
      </c>
      <c r="B199" s="208" t="s">
        <v>1556</v>
      </c>
      <c r="C199" s="208" t="s">
        <v>380</v>
      </c>
      <c r="D199" s="209"/>
      <c r="E199" s="210"/>
      <c r="F199" s="207" t="s">
        <v>1890</v>
      </c>
      <c r="G199" s="208" t="s">
        <v>108</v>
      </c>
      <c r="H199" s="208" t="s">
        <v>143</v>
      </c>
      <c r="I199" s="208">
        <v>1</v>
      </c>
      <c r="J199" s="207"/>
      <c r="K199" s="207"/>
      <c r="L199" s="207"/>
      <c r="M199" s="208"/>
      <c r="N199" s="211"/>
    </row>
    <row r="200" spans="1:14" x14ac:dyDescent="0.2">
      <c r="A200" s="181"/>
      <c r="B200" s="216" t="s">
        <v>1556</v>
      </c>
      <c r="C200" s="194" t="s">
        <v>380</v>
      </c>
      <c r="D200" s="221" t="s">
        <v>382</v>
      </c>
      <c r="E200" s="196">
        <v>374</v>
      </c>
      <c r="F200" s="197" t="s">
        <v>383</v>
      </c>
      <c r="G200" s="194" t="s">
        <v>19</v>
      </c>
      <c r="H200" s="194" t="s">
        <v>18</v>
      </c>
      <c r="I200" s="194">
        <v>1</v>
      </c>
      <c r="J200" s="197" t="s">
        <v>22</v>
      </c>
      <c r="K200" s="197">
        <v>3</v>
      </c>
      <c r="L200" s="197">
        <v>3</v>
      </c>
      <c r="M200" s="202">
        <v>472</v>
      </c>
      <c r="N200" s="199" t="s">
        <v>1862</v>
      </c>
    </row>
    <row r="201" spans="1:14" x14ac:dyDescent="0.2">
      <c r="A201" s="181"/>
      <c r="B201" s="216" t="s">
        <v>1556</v>
      </c>
      <c r="C201" s="194" t="s">
        <v>380</v>
      </c>
      <c r="D201" s="221" t="s">
        <v>385</v>
      </c>
      <c r="E201" s="196">
        <v>1250</v>
      </c>
      <c r="F201" s="197" t="s">
        <v>273</v>
      </c>
      <c r="G201" s="194" t="s">
        <v>19</v>
      </c>
      <c r="H201" s="194" t="s">
        <v>18</v>
      </c>
      <c r="I201" s="194">
        <v>1</v>
      </c>
      <c r="J201" s="197" t="s">
        <v>22</v>
      </c>
      <c r="K201" s="197">
        <v>2</v>
      </c>
      <c r="L201" s="197">
        <v>3</v>
      </c>
      <c r="M201" s="202" t="s">
        <v>1898</v>
      </c>
      <c r="N201" s="199" t="s">
        <v>1862</v>
      </c>
    </row>
    <row r="202" spans="1:14" ht="30.6" x14ac:dyDescent="0.2">
      <c r="A202" s="181"/>
      <c r="B202" s="216" t="s">
        <v>1556</v>
      </c>
      <c r="C202" s="194" t="s">
        <v>380</v>
      </c>
      <c r="D202" s="221" t="s">
        <v>386</v>
      </c>
      <c r="E202" s="196">
        <v>1251</v>
      </c>
      <c r="F202" s="197" t="s">
        <v>276</v>
      </c>
      <c r="G202" s="194" t="s">
        <v>19</v>
      </c>
      <c r="H202" s="194" t="s">
        <v>18</v>
      </c>
      <c r="I202" s="194">
        <v>1</v>
      </c>
      <c r="J202" s="197" t="s">
        <v>28</v>
      </c>
      <c r="K202" s="197">
        <v>1</v>
      </c>
      <c r="L202" s="197">
        <v>35</v>
      </c>
      <c r="M202" s="202" t="s">
        <v>1946</v>
      </c>
      <c r="N202" s="199" t="s">
        <v>1893</v>
      </c>
    </row>
    <row r="203" spans="1:14" x14ac:dyDescent="0.2">
      <c r="A203" s="181"/>
      <c r="B203" s="208" t="s">
        <v>1571</v>
      </c>
      <c r="C203" s="208"/>
      <c r="D203" s="209"/>
      <c r="E203" s="210"/>
      <c r="F203" s="207" t="s">
        <v>1572</v>
      </c>
      <c r="G203" s="208" t="s">
        <v>108</v>
      </c>
      <c r="H203" s="208" t="s">
        <v>143</v>
      </c>
      <c r="I203" s="208" t="s">
        <v>175</v>
      </c>
      <c r="J203" s="207"/>
      <c r="K203" s="207"/>
      <c r="L203" s="207"/>
      <c r="M203" s="208"/>
      <c r="N203" s="211"/>
    </row>
    <row r="204" spans="1:14" x14ac:dyDescent="0.2">
      <c r="A204" s="181"/>
      <c r="B204" s="208" t="s">
        <v>1571</v>
      </c>
      <c r="C204" s="208" t="s">
        <v>1573</v>
      </c>
      <c r="D204" s="209"/>
      <c r="E204" s="210"/>
      <c r="F204" s="207" t="s">
        <v>1572</v>
      </c>
      <c r="G204" s="208" t="s">
        <v>108</v>
      </c>
      <c r="H204" s="208" t="s">
        <v>143</v>
      </c>
      <c r="I204" s="208">
        <v>1</v>
      </c>
      <c r="J204" s="207"/>
      <c r="K204" s="207"/>
      <c r="L204" s="207"/>
      <c r="M204" s="208"/>
      <c r="N204" s="211"/>
    </row>
    <row r="205" spans="1:14" x14ac:dyDescent="0.2">
      <c r="A205" s="181"/>
      <c r="B205" s="216" t="s">
        <v>1571</v>
      </c>
      <c r="C205" s="194" t="s">
        <v>1573</v>
      </c>
      <c r="D205" s="221" t="s">
        <v>1574</v>
      </c>
      <c r="E205" s="197" t="s">
        <v>1895</v>
      </c>
      <c r="F205" s="197" t="s">
        <v>751</v>
      </c>
      <c r="G205" s="194" t="s">
        <v>19</v>
      </c>
      <c r="H205" s="194" t="s">
        <v>18</v>
      </c>
      <c r="I205" s="194">
        <v>1</v>
      </c>
      <c r="J205" s="197"/>
      <c r="K205" s="197"/>
      <c r="L205" s="197"/>
      <c r="M205" s="198"/>
      <c r="N205" s="199"/>
    </row>
    <row r="206" spans="1:14" ht="20.399999999999999" x14ac:dyDescent="0.2">
      <c r="A206" s="181"/>
      <c r="B206" s="216" t="s">
        <v>1571</v>
      </c>
      <c r="C206" s="194" t="s">
        <v>1573</v>
      </c>
      <c r="D206" s="221" t="s">
        <v>1575</v>
      </c>
      <c r="E206" s="196">
        <v>235</v>
      </c>
      <c r="F206" s="197" t="s">
        <v>753</v>
      </c>
      <c r="G206" s="194" t="s">
        <v>19</v>
      </c>
      <c r="H206" s="194" t="s">
        <v>18</v>
      </c>
      <c r="I206" s="194">
        <v>1</v>
      </c>
      <c r="J206" s="197" t="s">
        <v>22</v>
      </c>
      <c r="K206" s="197">
        <v>2</v>
      </c>
      <c r="L206" s="197">
        <v>2</v>
      </c>
      <c r="M206" s="202" t="s">
        <v>1896</v>
      </c>
      <c r="N206" s="199" t="s">
        <v>1862</v>
      </c>
    </row>
    <row r="207" spans="1:14" x14ac:dyDescent="0.2">
      <c r="A207" s="181"/>
      <c r="B207" s="216" t="s">
        <v>1571</v>
      </c>
      <c r="C207" s="194" t="s">
        <v>1573</v>
      </c>
      <c r="D207" s="221" t="s">
        <v>1577</v>
      </c>
      <c r="E207" s="196">
        <v>234</v>
      </c>
      <c r="F207" s="197" t="s">
        <v>756</v>
      </c>
      <c r="G207" s="194" t="s">
        <v>19</v>
      </c>
      <c r="H207" s="194" t="s">
        <v>18</v>
      </c>
      <c r="I207" s="194">
        <v>1</v>
      </c>
      <c r="J207" s="197" t="s">
        <v>28</v>
      </c>
      <c r="K207" s="197">
        <v>1</v>
      </c>
      <c r="L207" s="197">
        <v>48</v>
      </c>
      <c r="M207" s="198"/>
      <c r="N207" s="199"/>
    </row>
    <row r="208" spans="1:14" x14ac:dyDescent="0.2">
      <c r="A208" s="181"/>
      <c r="B208" s="216" t="s">
        <v>1571</v>
      </c>
      <c r="C208" s="194" t="s">
        <v>1573</v>
      </c>
      <c r="D208" s="221" t="s">
        <v>1578</v>
      </c>
      <c r="E208" s="196">
        <v>1339</v>
      </c>
      <c r="F208" s="197" t="s">
        <v>758</v>
      </c>
      <c r="G208" s="194" t="s">
        <v>108</v>
      </c>
      <c r="H208" s="194" t="s">
        <v>143</v>
      </c>
      <c r="I208" s="194">
        <v>1</v>
      </c>
      <c r="J208" s="197" t="s">
        <v>28</v>
      </c>
      <c r="K208" s="197">
        <v>2</v>
      </c>
      <c r="L208" s="197">
        <v>2</v>
      </c>
      <c r="M208" s="198"/>
      <c r="N208" s="199"/>
    </row>
    <row r="209" spans="1:14" x14ac:dyDescent="0.2">
      <c r="A209" s="181"/>
      <c r="B209" s="216" t="s">
        <v>1571</v>
      </c>
      <c r="C209" s="194" t="s">
        <v>1573</v>
      </c>
      <c r="D209" s="221" t="s">
        <v>1579</v>
      </c>
      <c r="E209" s="196">
        <v>1339</v>
      </c>
      <c r="F209" s="197" t="s">
        <v>758</v>
      </c>
      <c r="G209" s="194" t="s">
        <v>108</v>
      </c>
      <c r="H209" s="194" t="s">
        <v>143</v>
      </c>
      <c r="I209" s="194">
        <v>1</v>
      </c>
      <c r="J209" s="197" t="s">
        <v>28</v>
      </c>
      <c r="K209" s="197">
        <v>2</v>
      </c>
      <c r="L209" s="197">
        <v>2</v>
      </c>
      <c r="M209" s="198"/>
      <c r="N209" s="199"/>
    </row>
    <row r="210" spans="1:14" x14ac:dyDescent="0.2">
      <c r="A210" s="181"/>
      <c r="B210" s="216" t="s">
        <v>1571</v>
      </c>
      <c r="C210" s="194" t="s">
        <v>1573</v>
      </c>
      <c r="D210" s="221" t="s">
        <v>1580</v>
      </c>
      <c r="E210" s="196">
        <v>1339</v>
      </c>
      <c r="F210" s="197" t="s">
        <v>758</v>
      </c>
      <c r="G210" s="194" t="s">
        <v>108</v>
      </c>
      <c r="H210" s="194" t="s">
        <v>143</v>
      </c>
      <c r="I210" s="194">
        <v>1</v>
      </c>
      <c r="J210" s="197" t="s">
        <v>28</v>
      </c>
      <c r="K210" s="197">
        <v>2</v>
      </c>
      <c r="L210" s="197">
        <v>2</v>
      </c>
      <c r="M210" s="198"/>
      <c r="N210" s="199"/>
    </row>
    <row r="211" spans="1:14" x14ac:dyDescent="0.2">
      <c r="A211" s="181"/>
      <c r="B211" s="216" t="s">
        <v>1571</v>
      </c>
      <c r="C211" s="194" t="s">
        <v>1573</v>
      </c>
      <c r="D211" s="221" t="s">
        <v>1581</v>
      </c>
      <c r="E211" s="196">
        <v>1339</v>
      </c>
      <c r="F211" s="197" t="s">
        <v>758</v>
      </c>
      <c r="G211" s="194" t="s">
        <v>108</v>
      </c>
      <c r="H211" s="194" t="s">
        <v>143</v>
      </c>
      <c r="I211" s="194">
        <v>1</v>
      </c>
      <c r="J211" s="197" t="s">
        <v>28</v>
      </c>
      <c r="K211" s="197">
        <v>2</v>
      </c>
      <c r="L211" s="197">
        <v>2</v>
      </c>
      <c r="M211" s="198"/>
      <c r="N211" s="199"/>
    </row>
    <row r="212" spans="1:14" x14ac:dyDescent="0.2">
      <c r="A212" s="181"/>
      <c r="B212" s="216" t="s">
        <v>1571</v>
      </c>
      <c r="C212" s="194" t="s">
        <v>1573</v>
      </c>
      <c r="D212" s="221" t="s">
        <v>1582</v>
      </c>
      <c r="E212" s="196">
        <v>782</v>
      </c>
      <c r="F212" s="197" t="s">
        <v>342</v>
      </c>
      <c r="G212" s="194" t="s">
        <v>19</v>
      </c>
      <c r="H212" s="194" t="s">
        <v>18</v>
      </c>
      <c r="I212" s="194">
        <v>1</v>
      </c>
      <c r="J212" s="197" t="s">
        <v>18</v>
      </c>
      <c r="K212" s="197">
        <v>1</v>
      </c>
      <c r="L212" s="197">
        <v>18</v>
      </c>
      <c r="M212" s="198"/>
      <c r="N212" s="199"/>
    </row>
    <row r="213" spans="1:14" x14ac:dyDescent="0.2">
      <c r="A213" s="181"/>
      <c r="B213" s="216" t="s">
        <v>1571</v>
      </c>
      <c r="C213" s="194" t="s">
        <v>1573</v>
      </c>
      <c r="D213" s="221" t="s">
        <v>1947</v>
      </c>
      <c r="E213" s="196">
        <v>782</v>
      </c>
      <c r="F213" s="197" t="s">
        <v>342</v>
      </c>
      <c r="G213" s="194" t="s">
        <v>108</v>
      </c>
      <c r="H213" s="194" t="s">
        <v>18</v>
      </c>
      <c r="I213" s="194">
        <v>1</v>
      </c>
      <c r="J213" s="197" t="s">
        <v>18</v>
      </c>
      <c r="K213" s="197">
        <v>1</v>
      </c>
      <c r="L213" s="197">
        <v>18</v>
      </c>
      <c r="M213" s="198"/>
      <c r="N213" s="199"/>
    </row>
    <row r="214" spans="1:14" x14ac:dyDescent="0.2">
      <c r="A214" s="181"/>
      <c r="B214" s="216" t="s">
        <v>1571</v>
      </c>
      <c r="C214" s="194" t="s">
        <v>1573</v>
      </c>
      <c r="D214" s="221" t="s">
        <v>1583</v>
      </c>
      <c r="E214" s="196">
        <v>234</v>
      </c>
      <c r="F214" s="197" t="s">
        <v>756</v>
      </c>
      <c r="G214" s="194" t="s">
        <v>108</v>
      </c>
      <c r="H214" s="194" t="s">
        <v>143</v>
      </c>
      <c r="I214" s="194">
        <v>1</v>
      </c>
      <c r="J214" s="197" t="s">
        <v>28</v>
      </c>
      <c r="K214" s="197">
        <v>1</v>
      </c>
      <c r="L214" s="197">
        <v>48</v>
      </c>
      <c r="M214" s="198"/>
      <c r="N214" s="199"/>
    </row>
    <row r="215" spans="1:14" x14ac:dyDescent="0.2">
      <c r="A215" s="181"/>
      <c r="B215" s="216" t="s">
        <v>1571</v>
      </c>
      <c r="C215" s="194" t="s">
        <v>1573</v>
      </c>
      <c r="D215" s="221" t="s">
        <v>1584</v>
      </c>
      <c r="E215" s="196">
        <v>380</v>
      </c>
      <c r="F215" s="197" t="s">
        <v>501</v>
      </c>
      <c r="G215" s="194" t="s">
        <v>108</v>
      </c>
      <c r="H215" s="213" t="s">
        <v>18</v>
      </c>
      <c r="I215" s="194">
        <v>1</v>
      </c>
      <c r="J215" s="197" t="s">
        <v>18</v>
      </c>
      <c r="K215" s="197">
        <v>1</v>
      </c>
      <c r="L215" s="197">
        <v>15</v>
      </c>
      <c r="M215" s="198"/>
      <c r="N215" s="199" t="s">
        <v>1948</v>
      </c>
    </row>
    <row r="216" spans="1:14" ht="20.399999999999999" x14ac:dyDescent="0.2">
      <c r="A216" s="181"/>
      <c r="B216" s="208" t="s">
        <v>1571</v>
      </c>
      <c r="C216" s="208" t="s">
        <v>1498</v>
      </c>
      <c r="D216" s="209"/>
      <c r="E216" s="210"/>
      <c r="F216" s="207" t="s">
        <v>1949</v>
      </c>
      <c r="G216" s="208" t="s">
        <v>108</v>
      </c>
      <c r="H216" s="213" t="s">
        <v>18</v>
      </c>
      <c r="I216" s="213" t="s">
        <v>175</v>
      </c>
      <c r="J216" s="207"/>
      <c r="K216" s="207"/>
      <c r="L216" s="207"/>
      <c r="M216" s="208"/>
      <c r="N216" s="211" t="s">
        <v>1950</v>
      </c>
    </row>
    <row r="217" spans="1:14" x14ac:dyDescent="0.2">
      <c r="A217" s="181"/>
      <c r="B217" s="216" t="s">
        <v>1571</v>
      </c>
      <c r="C217" s="194" t="s">
        <v>1498</v>
      </c>
      <c r="D217" s="221" t="s">
        <v>1500</v>
      </c>
      <c r="E217" s="197" t="s">
        <v>1918</v>
      </c>
      <c r="F217" s="197" t="s">
        <v>1501</v>
      </c>
      <c r="G217" s="194" t="s">
        <v>19</v>
      </c>
      <c r="H217" s="194" t="s">
        <v>18</v>
      </c>
      <c r="I217" s="194">
        <v>1</v>
      </c>
      <c r="J217" s="197"/>
      <c r="K217" s="197"/>
      <c r="L217" s="197"/>
      <c r="M217" s="198"/>
      <c r="N217" s="199"/>
    </row>
    <row r="218" spans="1:14" x14ac:dyDescent="0.2">
      <c r="A218" s="181"/>
      <c r="B218" s="216" t="s">
        <v>1571</v>
      </c>
      <c r="C218" s="194" t="s">
        <v>1498</v>
      </c>
      <c r="D218" s="221" t="s">
        <v>1502</v>
      </c>
      <c r="E218" s="196">
        <v>1271</v>
      </c>
      <c r="F218" s="197" t="s">
        <v>544</v>
      </c>
      <c r="G218" s="194" t="s">
        <v>19</v>
      </c>
      <c r="H218" s="194" t="s">
        <v>18</v>
      </c>
      <c r="I218" s="194">
        <v>1</v>
      </c>
      <c r="J218" s="197" t="s">
        <v>28</v>
      </c>
      <c r="K218" s="197">
        <v>1</v>
      </c>
      <c r="L218" s="197">
        <v>30</v>
      </c>
      <c r="M218" s="198"/>
      <c r="N218" s="199"/>
    </row>
    <row r="219" spans="1:14" x14ac:dyDescent="0.2">
      <c r="A219" s="181"/>
      <c r="B219" s="216" t="s">
        <v>1571</v>
      </c>
      <c r="C219" s="194" t="s">
        <v>1498</v>
      </c>
      <c r="D219" s="221" t="s">
        <v>1503</v>
      </c>
      <c r="E219" s="196">
        <v>1271</v>
      </c>
      <c r="F219" s="197" t="s">
        <v>544</v>
      </c>
      <c r="G219" s="194" t="s">
        <v>19</v>
      </c>
      <c r="H219" s="194" t="s">
        <v>18</v>
      </c>
      <c r="I219" s="194">
        <v>1</v>
      </c>
      <c r="J219" s="197" t="s">
        <v>28</v>
      </c>
      <c r="K219" s="197">
        <v>1</v>
      </c>
      <c r="L219" s="197">
        <v>30</v>
      </c>
      <c r="M219" s="198"/>
      <c r="N219" s="199"/>
    </row>
    <row r="220" spans="1:14" ht="357" x14ac:dyDescent="0.2">
      <c r="A220" s="181"/>
      <c r="B220" s="216" t="s">
        <v>1571</v>
      </c>
      <c r="C220" s="194" t="s">
        <v>1498</v>
      </c>
      <c r="D220" s="221" t="s">
        <v>1504</v>
      </c>
      <c r="E220" s="196">
        <v>98</v>
      </c>
      <c r="F220" s="197" t="s">
        <v>133</v>
      </c>
      <c r="G220" s="194" t="s">
        <v>108</v>
      </c>
      <c r="H220" s="194" t="s">
        <v>143</v>
      </c>
      <c r="I220" s="194">
        <v>1</v>
      </c>
      <c r="J220" s="197" t="s">
        <v>22</v>
      </c>
      <c r="K220" s="197">
        <v>2</v>
      </c>
      <c r="L220" s="197">
        <v>3</v>
      </c>
      <c r="M220" s="202" t="s">
        <v>1933</v>
      </c>
      <c r="N220" s="199" t="s">
        <v>1862</v>
      </c>
    </row>
    <row r="221" spans="1:14" x14ac:dyDescent="0.2">
      <c r="A221" s="181" t="s">
        <v>1858</v>
      </c>
      <c r="B221" s="217" t="s">
        <v>1571</v>
      </c>
      <c r="C221" s="213" t="s">
        <v>1498</v>
      </c>
      <c r="D221" s="214" t="s">
        <v>1951</v>
      </c>
      <c r="E221" s="215">
        <v>1270</v>
      </c>
      <c r="F221" s="201" t="s">
        <v>541</v>
      </c>
      <c r="G221" s="213" t="s">
        <v>108</v>
      </c>
      <c r="H221" s="213" t="s">
        <v>143</v>
      </c>
      <c r="I221" s="213">
        <v>1</v>
      </c>
      <c r="J221" s="201" t="s">
        <v>22</v>
      </c>
      <c r="K221" s="201">
        <v>1</v>
      </c>
      <c r="L221" s="201">
        <v>3</v>
      </c>
      <c r="M221" s="202" t="s">
        <v>1935</v>
      </c>
      <c r="N221" s="199" t="s">
        <v>1859</v>
      </c>
    </row>
    <row r="222" spans="1:14" x14ac:dyDescent="0.2">
      <c r="A222" s="181"/>
      <c r="B222" s="216" t="s">
        <v>1571</v>
      </c>
      <c r="C222" s="194" t="s">
        <v>1498</v>
      </c>
      <c r="D222" s="221" t="s">
        <v>1506</v>
      </c>
      <c r="E222" s="196">
        <v>373</v>
      </c>
      <c r="F222" s="197" t="s">
        <v>84</v>
      </c>
      <c r="G222" s="194" t="s">
        <v>108</v>
      </c>
      <c r="H222" s="194" t="s">
        <v>18</v>
      </c>
      <c r="I222" s="194">
        <v>1</v>
      </c>
      <c r="J222" s="197" t="s">
        <v>47</v>
      </c>
      <c r="K222" s="197">
        <v>8</v>
      </c>
      <c r="L222" s="197">
        <v>8</v>
      </c>
      <c r="M222" s="198"/>
      <c r="N222" s="199"/>
    </row>
    <row r="223" spans="1:14" x14ac:dyDescent="0.2">
      <c r="A223" s="181"/>
      <c r="B223" s="216" t="s">
        <v>1571</v>
      </c>
      <c r="C223" s="194" t="s">
        <v>1498</v>
      </c>
      <c r="D223" s="221" t="s">
        <v>1510</v>
      </c>
      <c r="E223" s="244"/>
      <c r="F223" s="197" t="s">
        <v>342</v>
      </c>
      <c r="G223" s="223"/>
      <c r="H223" s="223"/>
      <c r="I223" s="223"/>
      <c r="J223" s="226"/>
      <c r="K223" s="226"/>
      <c r="L223" s="226"/>
      <c r="M223" s="223"/>
      <c r="N223" s="227" t="s">
        <v>1915</v>
      </c>
    </row>
    <row r="224" spans="1:14" x14ac:dyDescent="0.2">
      <c r="A224" s="181"/>
      <c r="B224" s="216" t="s">
        <v>1571</v>
      </c>
      <c r="C224" s="194" t="s">
        <v>1498</v>
      </c>
      <c r="D224" s="221" t="s">
        <v>1937</v>
      </c>
      <c r="E224" s="196"/>
      <c r="F224" s="197" t="s">
        <v>342</v>
      </c>
      <c r="G224" s="213"/>
      <c r="H224" s="213"/>
      <c r="I224" s="213"/>
      <c r="J224" s="201"/>
      <c r="K224" s="201"/>
      <c r="L224" s="201"/>
      <c r="M224" s="202"/>
      <c r="N224" s="199" t="s">
        <v>1915</v>
      </c>
    </row>
    <row r="225" spans="1:14" x14ac:dyDescent="0.2">
      <c r="A225" s="181"/>
      <c r="B225" s="216" t="s">
        <v>1571</v>
      </c>
      <c r="C225" s="245" t="s">
        <v>1498</v>
      </c>
      <c r="D225" s="221" t="s">
        <v>1938</v>
      </c>
      <c r="E225" s="196"/>
      <c r="F225" s="221" t="s">
        <v>84</v>
      </c>
      <c r="G225" s="213"/>
      <c r="H225" s="213"/>
      <c r="I225" s="213"/>
      <c r="J225" s="201"/>
      <c r="K225" s="201"/>
      <c r="L225" s="201"/>
      <c r="M225" s="202"/>
      <c r="N225" s="199"/>
    </row>
    <row r="226" spans="1:14" x14ac:dyDescent="0.2">
      <c r="A226" s="181"/>
      <c r="B226" s="216" t="s">
        <v>1571</v>
      </c>
      <c r="C226" s="245" t="s">
        <v>1498</v>
      </c>
      <c r="D226" s="221" t="s">
        <v>1939</v>
      </c>
      <c r="E226" s="196"/>
      <c r="F226" s="221" t="s">
        <v>84</v>
      </c>
      <c r="G226" s="213"/>
      <c r="H226" s="213"/>
      <c r="I226" s="213"/>
      <c r="J226" s="201"/>
      <c r="K226" s="201"/>
      <c r="L226" s="201"/>
      <c r="M226" s="202"/>
      <c r="N226" s="199"/>
    </row>
    <row r="227" spans="1:14" x14ac:dyDescent="0.2">
      <c r="A227" s="181"/>
      <c r="B227" s="216" t="s">
        <v>1571</v>
      </c>
      <c r="C227" s="245" t="s">
        <v>1498</v>
      </c>
      <c r="D227" s="221" t="s">
        <v>1940</v>
      </c>
      <c r="E227" s="196"/>
      <c r="F227" s="221" t="s">
        <v>1941</v>
      </c>
      <c r="G227" s="213"/>
      <c r="H227" s="213"/>
      <c r="I227" s="213"/>
      <c r="J227" s="201"/>
      <c r="K227" s="201"/>
      <c r="L227" s="201"/>
      <c r="M227" s="202"/>
      <c r="N227" s="199"/>
    </row>
    <row r="228" spans="1:14" x14ac:dyDescent="0.2">
      <c r="A228" s="181"/>
      <c r="B228" s="216" t="s">
        <v>1571</v>
      </c>
      <c r="C228" s="194" t="s">
        <v>1498</v>
      </c>
      <c r="D228" s="221" t="s">
        <v>1511</v>
      </c>
      <c r="E228" s="197" t="s">
        <v>1918</v>
      </c>
      <c r="F228" s="197" t="s">
        <v>1501</v>
      </c>
      <c r="G228" s="194" t="s">
        <v>108</v>
      </c>
      <c r="H228" s="194" t="s">
        <v>143</v>
      </c>
      <c r="I228" s="194">
        <v>1</v>
      </c>
      <c r="J228" s="197"/>
      <c r="K228" s="197"/>
      <c r="L228" s="197"/>
      <c r="M228" s="198"/>
      <c r="N228" s="199"/>
    </row>
    <row r="229" spans="1:14" x14ac:dyDescent="0.2">
      <c r="A229" s="181"/>
      <c r="B229" s="216" t="s">
        <v>1571</v>
      </c>
      <c r="C229" s="194" t="s">
        <v>1498</v>
      </c>
      <c r="D229" s="221" t="s">
        <v>1512</v>
      </c>
      <c r="E229" s="196">
        <v>1271</v>
      </c>
      <c r="F229" s="197" t="s">
        <v>544</v>
      </c>
      <c r="G229" s="194" t="s">
        <v>19</v>
      </c>
      <c r="H229" s="194" t="s">
        <v>18</v>
      </c>
      <c r="I229" s="194">
        <v>1</v>
      </c>
      <c r="J229" s="197" t="s">
        <v>28</v>
      </c>
      <c r="K229" s="197">
        <v>1</v>
      </c>
      <c r="L229" s="197">
        <v>30</v>
      </c>
      <c r="M229" s="198"/>
      <c r="N229" s="199"/>
    </row>
    <row r="230" spans="1:14" x14ac:dyDescent="0.2">
      <c r="A230" s="181"/>
      <c r="B230" s="216" t="s">
        <v>1571</v>
      </c>
      <c r="C230" s="194" t="s">
        <v>1498</v>
      </c>
      <c r="D230" s="221" t="s">
        <v>1513</v>
      </c>
      <c r="E230" s="196">
        <v>1271</v>
      </c>
      <c r="F230" s="197" t="s">
        <v>544</v>
      </c>
      <c r="G230" s="194" t="s">
        <v>19</v>
      </c>
      <c r="H230" s="194" t="s">
        <v>18</v>
      </c>
      <c r="I230" s="194">
        <v>1</v>
      </c>
      <c r="J230" s="197" t="s">
        <v>28</v>
      </c>
      <c r="K230" s="197">
        <v>1</v>
      </c>
      <c r="L230" s="197">
        <v>30</v>
      </c>
      <c r="M230" s="198"/>
      <c r="N230" s="199"/>
    </row>
    <row r="231" spans="1:14" ht="357" x14ac:dyDescent="0.2">
      <c r="A231" s="181"/>
      <c r="B231" s="216" t="s">
        <v>1571</v>
      </c>
      <c r="C231" s="194" t="s">
        <v>1498</v>
      </c>
      <c r="D231" s="221" t="s">
        <v>1514</v>
      </c>
      <c r="E231" s="196">
        <v>98</v>
      </c>
      <c r="F231" s="197" t="s">
        <v>133</v>
      </c>
      <c r="G231" s="194" t="s">
        <v>108</v>
      </c>
      <c r="H231" s="194" t="s">
        <v>143</v>
      </c>
      <c r="I231" s="194">
        <v>1</v>
      </c>
      <c r="J231" s="197" t="s">
        <v>22</v>
      </c>
      <c r="K231" s="197">
        <v>2</v>
      </c>
      <c r="L231" s="197">
        <v>3</v>
      </c>
      <c r="M231" s="202" t="s">
        <v>1933</v>
      </c>
      <c r="N231" s="199" t="s">
        <v>1862</v>
      </c>
    </row>
    <row r="232" spans="1:14" x14ac:dyDescent="0.2">
      <c r="A232" s="181" t="s">
        <v>1858</v>
      </c>
      <c r="B232" s="217" t="s">
        <v>1571</v>
      </c>
      <c r="C232" s="213" t="s">
        <v>1498</v>
      </c>
      <c r="D232" s="214" t="s">
        <v>1942</v>
      </c>
      <c r="E232" s="215">
        <v>1270</v>
      </c>
      <c r="F232" s="201" t="s">
        <v>541</v>
      </c>
      <c r="G232" s="213" t="s">
        <v>108</v>
      </c>
      <c r="H232" s="213" t="s">
        <v>143</v>
      </c>
      <c r="I232" s="213">
        <v>1</v>
      </c>
      <c r="J232" s="201" t="s">
        <v>22</v>
      </c>
      <c r="K232" s="201">
        <v>1</v>
      </c>
      <c r="L232" s="201">
        <v>3</v>
      </c>
      <c r="M232" s="202" t="s">
        <v>1935</v>
      </c>
      <c r="N232" s="199" t="s">
        <v>1859</v>
      </c>
    </row>
    <row r="233" spans="1:14" x14ac:dyDescent="0.2">
      <c r="A233" s="181"/>
      <c r="B233" s="216" t="s">
        <v>1571</v>
      </c>
      <c r="C233" s="194" t="s">
        <v>1498</v>
      </c>
      <c r="D233" s="221" t="s">
        <v>1515</v>
      </c>
      <c r="E233" s="197" t="s">
        <v>1918</v>
      </c>
      <c r="F233" s="197" t="s">
        <v>1501</v>
      </c>
      <c r="G233" s="194" t="s">
        <v>108</v>
      </c>
      <c r="H233" s="194" t="s">
        <v>143</v>
      </c>
      <c r="I233" s="194">
        <v>1</v>
      </c>
      <c r="J233" s="197"/>
      <c r="K233" s="197"/>
      <c r="L233" s="197"/>
      <c r="M233" s="198"/>
      <c r="N233" s="199"/>
    </row>
    <row r="234" spans="1:14" x14ac:dyDescent="0.2">
      <c r="A234" s="181"/>
      <c r="B234" s="216" t="s">
        <v>1571</v>
      </c>
      <c r="C234" s="194" t="s">
        <v>1498</v>
      </c>
      <c r="D234" s="221" t="s">
        <v>1516</v>
      </c>
      <c r="E234" s="196">
        <v>1271</v>
      </c>
      <c r="F234" s="197" t="s">
        <v>544</v>
      </c>
      <c r="G234" s="194" t="s">
        <v>19</v>
      </c>
      <c r="H234" s="194" t="s">
        <v>18</v>
      </c>
      <c r="I234" s="194">
        <v>1</v>
      </c>
      <c r="J234" s="197" t="s">
        <v>28</v>
      </c>
      <c r="K234" s="197">
        <v>1</v>
      </c>
      <c r="L234" s="197">
        <v>30</v>
      </c>
      <c r="M234" s="198"/>
      <c r="N234" s="199"/>
    </row>
    <row r="235" spans="1:14" x14ac:dyDescent="0.2">
      <c r="A235" s="181"/>
      <c r="B235" s="216" t="s">
        <v>1571</v>
      </c>
      <c r="C235" s="194" t="s">
        <v>1498</v>
      </c>
      <c r="D235" s="221" t="s">
        <v>1517</v>
      </c>
      <c r="E235" s="196">
        <v>1271</v>
      </c>
      <c r="F235" s="197" t="s">
        <v>544</v>
      </c>
      <c r="G235" s="194" t="s">
        <v>19</v>
      </c>
      <c r="H235" s="194" t="s">
        <v>18</v>
      </c>
      <c r="I235" s="194">
        <v>1</v>
      </c>
      <c r="J235" s="197" t="s">
        <v>28</v>
      </c>
      <c r="K235" s="197">
        <v>1</v>
      </c>
      <c r="L235" s="197">
        <v>30</v>
      </c>
      <c r="M235" s="198"/>
      <c r="N235" s="199"/>
    </row>
    <row r="236" spans="1:14" ht="357" x14ac:dyDescent="0.2">
      <c r="A236" s="181"/>
      <c r="B236" s="216" t="s">
        <v>1571</v>
      </c>
      <c r="C236" s="194" t="s">
        <v>1498</v>
      </c>
      <c r="D236" s="221" t="s">
        <v>1518</v>
      </c>
      <c r="E236" s="196">
        <v>98</v>
      </c>
      <c r="F236" s="197" t="s">
        <v>133</v>
      </c>
      <c r="G236" s="194" t="s">
        <v>108</v>
      </c>
      <c r="H236" s="194" t="s">
        <v>143</v>
      </c>
      <c r="I236" s="194">
        <v>1</v>
      </c>
      <c r="J236" s="197" t="s">
        <v>22</v>
      </c>
      <c r="K236" s="197">
        <v>2</v>
      </c>
      <c r="L236" s="197">
        <v>3</v>
      </c>
      <c r="M236" s="202" t="s">
        <v>1933</v>
      </c>
      <c r="N236" s="199" t="s">
        <v>1862</v>
      </c>
    </row>
    <row r="237" spans="1:14" x14ac:dyDescent="0.2">
      <c r="A237" s="181" t="s">
        <v>1858</v>
      </c>
      <c r="B237" s="217" t="s">
        <v>1571</v>
      </c>
      <c r="C237" s="213" t="s">
        <v>1498</v>
      </c>
      <c r="D237" s="214" t="s">
        <v>1934</v>
      </c>
      <c r="E237" s="215">
        <v>1270</v>
      </c>
      <c r="F237" s="201" t="s">
        <v>541</v>
      </c>
      <c r="G237" s="213" t="s">
        <v>108</v>
      </c>
      <c r="H237" s="213" t="s">
        <v>143</v>
      </c>
      <c r="I237" s="213">
        <v>1</v>
      </c>
      <c r="J237" s="201" t="s">
        <v>22</v>
      </c>
      <c r="K237" s="201">
        <v>1</v>
      </c>
      <c r="L237" s="201">
        <v>3</v>
      </c>
      <c r="M237" s="202" t="s">
        <v>1935</v>
      </c>
      <c r="N237" s="199" t="s">
        <v>1859</v>
      </c>
    </row>
    <row r="238" spans="1:14" s="238" customFormat="1" x14ac:dyDescent="0.3">
      <c r="A238" s="189"/>
      <c r="B238" s="208" t="s">
        <v>1571</v>
      </c>
      <c r="C238" s="208" t="s">
        <v>224</v>
      </c>
      <c r="D238" s="209"/>
      <c r="E238" s="210"/>
      <c r="F238" s="207" t="s">
        <v>224</v>
      </c>
      <c r="G238" s="208" t="s">
        <v>108</v>
      </c>
      <c r="H238" s="208" t="s">
        <v>143</v>
      </c>
      <c r="I238" s="208">
        <v>1</v>
      </c>
      <c r="J238" s="207"/>
      <c r="K238" s="207"/>
      <c r="L238" s="207"/>
      <c r="M238" s="208"/>
      <c r="N238" s="211"/>
    </row>
    <row r="239" spans="1:14" x14ac:dyDescent="0.2">
      <c r="A239" s="181"/>
      <c r="B239" s="216" t="s">
        <v>1571</v>
      </c>
      <c r="C239" s="194" t="s">
        <v>224</v>
      </c>
      <c r="D239" s="221" t="s">
        <v>226</v>
      </c>
      <c r="E239" s="196">
        <v>128</v>
      </c>
      <c r="F239" s="197" t="s">
        <v>191</v>
      </c>
      <c r="G239" s="194" t="s">
        <v>19</v>
      </c>
      <c r="H239" s="194" t="s">
        <v>18</v>
      </c>
      <c r="I239" s="194">
        <v>1</v>
      </c>
      <c r="J239" s="197" t="s">
        <v>22</v>
      </c>
      <c r="K239" s="197">
        <v>2</v>
      </c>
      <c r="L239" s="197">
        <v>3</v>
      </c>
      <c r="M239" s="198" t="s">
        <v>1897</v>
      </c>
      <c r="N239" s="199"/>
    </row>
    <row r="240" spans="1:14" x14ac:dyDescent="0.2">
      <c r="A240" s="181"/>
      <c r="B240" s="216" t="s">
        <v>1571</v>
      </c>
      <c r="C240" s="194" t="s">
        <v>224</v>
      </c>
      <c r="D240" s="221" t="s">
        <v>228</v>
      </c>
      <c r="E240" s="196">
        <v>127</v>
      </c>
      <c r="F240" s="197" t="s">
        <v>122</v>
      </c>
      <c r="G240" s="194" t="s">
        <v>140</v>
      </c>
      <c r="H240" s="194" t="s">
        <v>18</v>
      </c>
      <c r="I240" s="194">
        <v>1</v>
      </c>
      <c r="J240" s="197" t="s">
        <v>28</v>
      </c>
      <c r="K240" s="197">
        <v>1</v>
      </c>
      <c r="L240" s="201">
        <v>50</v>
      </c>
      <c r="M240" s="198"/>
      <c r="N240" s="199" t="s">
        <v>1860</v>
      </c>
    </row>
    <row r="241" spans="1:14" s="238" customFormat="1" x14ac:dyDescent="0.3">
      <c r="A241" s="189"/>
      <c r="B241" s="208" t="s">
        <v>1571</v>
      </c>
      <c r="C241" s="208" t="s">
        <v>380</v>
      </c>
      <c r="D241" s="209"/>
      <c r="E241" s="210"/>
      <c r="F241" s="207" t="s">
        <v>1595</v>
      </c>
      <c r="G241" s="208" t="s">
        <v>108</v>
      </c>
      <c r="H241" s="208" t="s">
        <v>18</v>
      </c>
      <c r="I241" s="208">
        <v>1</v>
      </c>
      <c r="J241" s="207"/>
      <c r="K241" s="207"/>
      <c r="L241" s="207"/>
      <c r="M241" s="208"/>
      <c r="N241" s="211"/>
    </row>
    <row r="242" spans="1:14" x14ac:dyDescent="0.2">
      <c r="A242" s="181"/>
      <c r="B242" s="216" t="s">
        <v>1571</v>
      </c>
      <c r="C242" s="194" t="s">
        <v>380</v>
      </c>
      <c r="D242" s="221" t="s">
        <v>382</v>
      </c>
      <c r="E242" s="196">
        <v>374</v>
      </c>
      <c r="F242" s="197" t="s">
        <v>383</v>
      </c>
      <c r="G242" s="194" t="s">
        <v>19</v>
      </c>
      <c r="H242" s="194" t="s">
        <v>18</v>
      </c>
      <c r="I242" s="194">
        <v>1</v>
      </c>
      <c r="J242" s="197" t="s">
        <v>22</v>
      </c>
      <c r="K242" s="197">
        <v>3</v>
      </c>
      <c r="L242" s="197">
        <v>3</v>
      </c>
      <c r="M242" s="198">
        <v>472</v>
      </c>
      <c r="N242" s="199"/>
    </row>
    <row r="243" spans="1:14" x14ac:dyDescent="0.2">
      <c r="A243" s="181"/>
      <c r="B243" s="216" t="s">
        <v>1571</v>
      </c>
      <c r="C243" s="194" t="s">
        <v>380</v>
      </c>
      <c r="D243" s="221" t="s">
        <v>385</v>
      </c>
      <c r="E243" s="196">
        <v>1250</v>
      </c>
      <c r="F243" s="197" t="s">
        <v>273</v>
      </c>
      <c r="G243" s="194" t="s">
        <v>19</v>
      </c>
      <c r="H243" s="194" t="s">
        <v>18</v>
      </c>
      <c r="I243" s="194">
        <v>1</v>
      </c>
      <c r="J243" s="197" t="s">
        <v>22</v>
      </c>
      <c r="K243" s="197">
        <v>2</v>
      </c>
      <c r="L243" s="197">
        <v>3</v>
      </c>
      <c r="M243" s="202" t="s">
        <v>1898</v>
      </c>
      <c r="N243" s="199" t="s">
        <v>1862</v>
      </c>
    </row>
    <row r="244" spans="1:14" ht="30.6" x14ac:dyDescent="0.2">
      <c r="A244" s="181"/>
      <c r="B244" s="216" t="s">
        <v>1571</v>
      </c>
      <c r="C244" s="194" t="s">
        <v>380</v>
      </c>
      <c r="D244" s="221" t="s">
        <v>386</v>
      </c>
      <c r="E244" s="196">
        <v>1251</v>
      </c>
      <c r="F244" s="197" t="s">
        <v>276</v>
      </c>
      <c r="G244" s="194" t="s">
        <v>19</v>
      </c>
      <c r="H244" s="194" t="s">
        <v>18</v>
      </c>
      <c r="I244" s="194">
        <v>1</v>
      </c>
      <c r="J244" s="197" t="s">
        <v>28</v>
      </c>
      <c r="K244" s="197">
        <v>1</v>
      </c>
      <c r="L244" s="197">
        <v>35</v>
      </c>
      <c r="M244" s="202" t="s">
        <v>1946</v>
      </c>
      <c r="N244" s="199" t="s">
        <v>1893</v>
      </c>
    </row>
    <row r="245" spans="1:14" x14ac:dyDescent="0.2">
      <c r="A245" s="181"/>
      <c r="B245" s="208" t="s">
        <v>1899</v>
      </c>
      <c r="C245" s="208"/>
      <c r="D245" s="209"/>
      <c r="E245" s="210"/>
      <c r="F245" s="207" t="s">
        <v>1900</v>
      </c>
      <c r="G245" s="208" t="s">
        <v>108</v>
      </c>
      <c r="H245" s="208" t="s">
        <v>143</v>
      </c>
      <c r="I245" s="208" t="s">
        <v>175</v>
      </c>
      <c r="J245" s="207"/>
      <c r="K245" s="207"/>
      <c r="L245" s="207"/>
      <c r="M245" s="208"/>
      <c r="N245" s="211"/>
    </row>
    <row r="246" spans="1:14" x14ac:dyDescent="0.2">
      <c r="A246" s="181"/>
      <c r="B246" s="208" t="s">
        <v>1899</v>
      </c>
      <c r="C246" s="208" t="s">
        <v>176</v>
      </c>
      <c r="D246" s="209"/>
      <c r="E246" s="210"/>
      <c r="F246" s="207" t="s">
        <v>1900</v>
      </c>
      <c r="G246" s="208" t="s">
        <v>108</v>
      </c>
      <c r="H246" s="208" t="s">
        <v>143</v>
      </c>
      <c r="I246" s="208">
        <v>1</v>
      </c>
      <c r="J246" s="207"/>
      <c r="K246" s="207"/>
      <c r="L246" s="207"/>
      <c r="M246" s="208"/>
      <c r="N246" s="211"/>
    </row>
    <row r="247" spans="1:14" x14ac:dyDescent="0.2">
      <c r="A247" s="181"/>
      <c r="B247" s="216" t="s">
        <v>1899</v>
      </c>
      <c r="C247" s="194" t="s">
        <v>176</v>
      </c>
      <c r="D247" s="221" t="s">
        <v>177</v>
      </c>
      <c r="E247" s="196">
        <v>628</v>
      </c>
      <c r="F247" s="197" t="s">
        <v>178</v>
      </c>
      <c r="G247" s="194" t="s">
        <v>19</v>
      </c>
      <c r="H247" s="194" t="s">
        <v>18</v>
      </c>
      <c r="I247" s="194">
        <v>1</v>
      </c>
      <c r="J247" s="197" t="s">
        <v>28</v>
      </c>
      <c r="K247" s="197">
        <v>1</v>
      </c>
      <c r="L247" s="197">
        <v>12</v>
      </c>
      <c r="M247" s="198"/>
      <c r="N247" s="199"/>
    </row>
    <row r="248" spans="1:14" x14ac:dyDescent="0.2">
      <c r="A248" s="181"/>
      <c r="B248" s="216" t="s">
        <v>1899</v>
      </c>
      <c r="C248" s="194" t="s">
        <v>176</v>
      </c>
      <c r="D248" s="221" t="s">
        <v>250</v>
      </c>
      <c r="E248" s="196">
        <v>734</v>
      </c>
      <c r="F248" s="197" t="s">
        <v>251</v>
      </c>
      <c r="G248" s="194" t="s">
        <v>108</v>
      </c>
      <c r="H248" s="194" t="s">
        <v>18</v>
      </c>
      <c r="I248" s="194">
        <v>1</v>
      </c>
      <c r="J248" s="197" t="s">
        <v>28</v>
      </c>
      <c r="K248" s="197">
        <v>1</v>
      </c>
      <c r="L248" s="197">
        <v>12</v>
      </c>
      <c r="M248" s="198"/>
      <c r="N248" s="199"/>
    </row>
    <row r="249" spans="1:14" x14ac:dyDescent="0.2">
      <c r="A249" s="181"/>
      <c r="B249" s="216" t="s">
        <v>1899</v>
      </c>
      <c r="C249" s="194" t="s">
        <v>176</v>
      </c>
      <c r="D249" s="221" t="s">
        <v>179</v>
      </c>
      <c r="E249" s="196">
        <v>735</v>
      </c>
      <c r="F249" s="197" t="s">
        <v>180</v>
      </c>
      <c r="G249" s="194" t="s">
        <v>19</v>
      </c>
      <c r="H249" s="194" t="s">
        <v>18</v>
      </c>
      <c r="I249" s="194">
        <v>1</v>
      </c>
      <c r="J249" s="197" t="s">
        <v>22</v>
      </c>
      <c r="K249" s="197">
        <v>1</v>
      </c>
      <c r="L249" s="197">
        <v>2</v>
      </c>
      <c r="M249" s="198">
        <v>23</v>
      </c>
      <c r="N249" s="199"/>
    </row>
    <row r="250" spans="1:14" x14ac:dyDescent="0.2">
      <c r="A250" s="181"/>
      <c r="B250" s="217"/>
      <c r="C250" s="213"/>
      <c r="D250" s="214"/>
      <c r="E250" s="215"/>
      <c r="F250" s="201"/>
      <c r="G250" s="213"/>
      <c r="H250" s="213"/>
      <c r="I250" s="213"/>
      <c r="J250" s="201"/>
      <c r="K250" s="201"/>
      <c r="L250" s="201"/>
      <c r="M250" s="202"/>
      <c r="N250" s="199" t="s">
        <v>1952</v>
      </c>
    </row>
    <row r="251" spans="1:14" x14ac:dyDescent="0.2">
      <c r="A251" s="181"/>
      <c r="B251" s="217"/>
      <c r="C251" s="213"/>
      <c r="D251" s="214"/>
      <c r="E251" s="215"/>
      <c r="F251" s="201"/>
      <c r="G251" s="213"/>
      <c r="H251" s="213"/>
      <c r="I251" s="213"/>
      <c r="J251" s="201"/>
      <c r="K251" s="201"/>
      <c r="L251" s="201"/>
      <c r="M251" s="202"/>
      <c r="N251" s="199"/>
    </row>
    <row r="252" spans="1:14" x14ac:dyDescent="0.2">
      <c r="A252" s="181"/>
      <c r="B252" s="217"/>
      <c r="C252" s="213"/>
      <c r="D252" s="214"/>
      <c r="E252" s="215"/>
      <c r="F252" s="201"/>
      <c r="G252" s="213"/>
      <c r="H252" s="213"/>
      <c r="I252" s="213"/>
      <c r="J252" s="201"/>
      <c r="K252" s="201"/>
      <c r="L252" s="201"/>
      <c r="M252" s="202"/>
      <c r="N252" s="199"/>
    </row>
    <row r="253" spans="1:14" x14ac:dyDescent="0.2">
      <c r="A253" s="181"/>
      <c r="B253" s="217"/>
      <c r="C253" s="213"/>
      <c r="D253" s="214"/>
      <c r="E253" s="215"/>
      <c r="F253" s="201"/>
      <c r="G253" s="213"/>
      <c r="H253" s="213"/>
      <c r="I253" s="213"/>
      <c r="J253" s="201"/>
      <c r="K253" s="201"/>
      <c r="L253" s="201"/>
      <c r="M253" s="202"/>
      <c r="N253" s="199"/>
    </row>
    <row r="254" spans="1:14" x14ac:dyDescent="0.2">
      <c r="A254" s="181"/>
      <c r="B254" s="208" t="s">
        <v>1902</v>
      </c>
      <c r="C254" s="208"/>
      <c r="D254" s="209"/>
      <c r="E254" s="210"/>
      <c r="F254" s="207" t="s">
        <v>1903</v>
      </c>
      <c r="G254" s="208" t="s">
        <v>108</v>
      </c>
      <c r="H254" s="208" t="s">
        <v>18</v>
      </c>
      <c r="I254" s="208">
        <v>1</v>
      </c>
      <c r="J254" s="207"/>
      <c r="K254" s="207"/>
      <c r="L254" s="207"/>
      <c r="M254" s="208"/>
      <c r="N254" s="211"/>
    </row>
    <row r="255" spans="1:14" x14ac:dyDescent="0.2">
      <c r="A255" s="181"/>
      <c r="B255" s="208" t="s">
        <v>1902</v>
      </c>
      <c r="C255" s="208" t="s">
        <v>131</v>
      </c>
      <c r="D255" s="209"/>
      <c r="E255" s="210"/>
      <c r="F255" s="207" t="s">
        <v>1903</v>
      </c>
      <c r="G255" s="208" t="s">
        <v>108</v>
      </c>
      <c r="H255" s="208" t="s">
        <v>18</v>
      </c>
      <c r="I255" s="208">
        <v>1</v>
      </c>
      <c r="J255" s="207"/>
      <c r="K255" s="207"/>
      <c r="L255" s="207"/>
      <c r="M255" s="208"/>
      <c r="N255" s="211"/>
    </row>
    <row r="256" spans="1:14" x14ac:dyDescent="0.2">
      <c r="A256" s="181"/>
      <c r="B256" s="216" t="s">
        <v>1902</v>
      </c>
      <c r="C256" s="194" t="s">
        <v>131</v>
      </c>
      <c r="D256" s="221" t="s">
        <v>132</v>
      </c>
      <c r="E256" s="196">
        <v>98</v>
      </c>
      <c r="F256" s="197" t="s">
        <v>133</v>
      </c>
      <c r="G256" s="194" t="s">
        <v>19</v>
      </c>
      <c r="H256" s="194" t="s">
        <v>18</v>
      </c>
      <c r="I256" s="194">
        <v>1</v>
      </c>
      <c r="J256" s="197" t="s">
        <v>22</v>
      </c>
      <c r="K256" s="197">
        <v>2</v>
      </c>
      <c r="L256" s="197">
        <v>3</v>
      </c>
      <c r="M256" s="198" t="s">
        <v>1904</v>
      </c>
      <c r="N256" s="199"/>
    </row>
    <row r="257" spans="1:14" x14ac:dyDescent="0.2">
      <c r="A257" s="181"/>
      <c r="B257" s="216" t="s">
        <v>1902</v>
      </c>
      <c r="C257" s="194" t="s">
        <v>131</v>
      </c>
      <c r="D257" s="221" t="s">
        <v>135</v>
      </c>
      <c r="E257" s="196">
        <v>1065</v>
      </c>
      <c r="F257" s="197" t="s">
        <v>136</v>
      </c>
      <c r="G257" s="194" t="s">
        <v>19</v>
      </c>
      <c r="H257" s="194" t="s">
        <v>18</v>
      </c>
      <c r="I257" s="194">
        <v>1</v>
      </c>
      <c r="J257" s="197" t="s">
        <v>22</v>
      </c>
      <c r="K257" s="197">
        <v>1</v>
      </c>
      <c r="L257" s="197">
        <v>1</v>
      </c>
      <c r="M257" s="198">
        <v>1</v>
      </c>
      <c r="N257" s="199"/>
    </row>
    <row r="258" spans="1:14" x14ac:dyDescent="0.2">
      <c r="A258" s="181"/>
      <c r="B258" s="216" t="s">
        <v>1902</v>
      </c>
      <c r="C258" s="194" t="s">
        <v>131</v>
      </c>
      <c r="D258" s="221" t="s">
        <v>138</v>
      </c>
      <c r="E258" s="196">
        <v>1035</v>
      </c>
      <c r="F258" s="197" t="s">
        <v>139</v>
      </c>
      <c r="G258" s="194" t="s">
        <v>140</v>
      </c>
      <c r="H258" s="194" t="s">
        <v>18</v>
      </c>
      <c r="I258" s="194">
        <v>1</v>
      </c>
      <c r="J258" s="197" t="s">
        <v>28</v>
      </c>
      <c r="K258" s="197">
        <v>1</v>
      </c>
      <c r="L258" s="201">
        <v>60</v>
      </c>
      <c r="M258" s="198"/>
      <c r="N258" s="199" t="s">
        <v>1860</v>
      </c>
    </row>
    <row r="259" spans="1:14" x14ac:dyDescent="0.2">
      <c r="A259" s="181"/>
      <c r="B259" s="216" t="s">
        <v>1902</v>
      </c>
      <c r="C259" s="194" t="s">
        <v>131</v>
      </c>
      <c r="D259" s="221" t="s">
        <v>141</v>
      </c>
      <c r="E259" s="196">
        <v>1036</v>
      </c>
      <c r="F259" s="197" t="s">
        <v>142</v>
      </c>
      <c r="G259" s="194" t="s">
        <v>108</v>
      </c>
      <c r="H259" s="194" t="s">
        <v>143</v>
      </c>
      <c r="I259" s="194">
        <v>1</v>
      </c>
      <c r="J259" s="197" t="s">
        <v>28</v>
      </c>
      <c r="K259" s="197">
        <v>1</v>
      </c>
      <c r="L259" s="201">
        <v>35</v>
      </c>
      <c r="M259" s="198"/>
      <c r="N259" s="199" t="s">
        <v>1860</v>
      </c>
    </row>
    <row r="260" spans="1:14" x14ac:dyDescent="0.2">
      <c r="A260" s="181"/>
      <c r="B260" s="216" t="s">
        <v>1902</v>
      </c>
      <c r="C260" s="194" t="s">
        <v>131</v>
      </c>
      <c r="D260" s="221" t="s">
        <v>144</v>
      </c>
      <c r="E260" s="196">
        <v>1037</v>
      </c>
      <c r="F260" s="197" t="s">
        <v>145</v>
      </c>
      <c r="G260" s="194" t="s">
        <v>108</v>
      </c>
      <c r="H260" s="194" t="s">
        <v>143</v>
      </c>
      <c r="I260" s="194">
        <v>1</v>
      </c>
      <c r="J260" s="197" t="s">
        <v>28</v>
      </c>
      <c r="K260" s="197">
        <v>1</v>
      </c>
      <c r="L260" s="197">
        <v>25</v>
      </c>
      <c r="M260" s="198"/>
      <c r="N260" s="199"/>
    </row>
    <row r="261" spans="1:14" x14ac:dyDescent="0.2">
      <c r="A261" s="181" t="s">
        <v>1727</v>
      </c>
      <c r="B261" s="217"/>
      <c r="C261" s="213"/>
      <c r="D261" s="214"/>
      <c r="E261" s="215"/>
      <c r="F261" s="201"/>
      <c r="G261" s="213"/>
      <c r="H261" s="213"/>
      <c r="I261" s="213"/>
      <c r="J261" s="201"/>
      <c r="K261" s="201"/>
      <c r="L261" s="201"/>
      <c r="M261" s="202"/>
      <c r="N261" s="199" t="s">
        <v>1915</v>
      </c>
    </row>
    <row r="262" spans="1:14" x14ac:dyDescent="0.2">
      <c r="A262" s="181"/>
      <c r="B262" s="216" t="s">
        <v>1902</v>
      </c>
      <c r="C262" s="194" t="s">
        <v>131</v>
      </c>
      <c r="D262" s="221" t="s">
        <v>202</v>
      </c>
      <c r="E262" s="196">
        <v>1039</v>
      </c>
      <c r="F262" s="197" t="s">
        <v>203</v>
      </c>
      <c r="G262" s="194" t="s">
        <v>108</v>
      </c>
      <c r="H262" s="194" t="s">
        <v>143</v>
      </c>
      <c r="I262" s="194">
        <v>1</v>
      </c>
      <c r="J262" s="197" t="s">
        <v>28</v>
      </c>
      <c r="K262" s="197">
        <v>1</v>
      </c>
      <c r="L262" s="197">
        <v>10</v>
      </c>
      <c r="M262" s="198"/>
      <c r="N262" s="199"/>
    </row>
    <row r="263" spans="1:14" x14ac:dyDescent="0.2">
      <c r="A263" s="181" t="s">
        <v>1727</v>
      </c>
      <c r="B263" s="217"/>
      <c r="C263" s="213"/>
      <c r="D263" s="214"/>
      <c r="E263" s="215"/>
      <c r="F263" s="201"/>
      <c r="G263" s="213"/>
      <c r="H263" s="213"/>
      <c r="I263" s="213"/>
      <c r="J263" s="201"/>
      <c r="K263" s="201"/>
      <c r="L263" s="201"/>
      <c r="M263" s="202"/>
      <c r="N263" s="199" t="s">
        <v>1915</v>
      </c>
    </row>
    <row r="264" spans="1:14" x14ac:dyDescent="0.2">
      <c r="A264" s="181" t="s">
        <v>1727</v>
      </c>
      <c r="B264" s="217"/>
      <c r="C264" s="213"/>
      <c r="D264" s="214"/>
      <c r="E264" s="215"/>
      <c r="F264" s="201"/>
      <c r="G264" s="213"/>
      <c r="H264" s="213"/>
      <c r="I264" s="213"/>
      <c r="J264" s="201"/>
      <c r="K264" s="201"/>
      <c r="L264" s="201"/>
      <c r="M264" s="202"/>
      <c r="N264" s="199" t="s">
        <v>1915</v>
      </c>
    </row>
    <row r="265" spans="1:14" x14ac:dyDescent="0.2">
      <c r="A265" s="181"/>
      <c r="B265" s="208" t="s">
        <v>1905</v>
      </c>
      <c r="C265" s="208"/>
      <c r="D265" s="209"/>
      <c r="E265" s="210"/>
      <c r="F265" s="207" t="s">
        <v>1557</v>
      </c>
      <c r="G265" s="208" t="s">
        <v>108</v>
      </c>
      <c r="H265" s="208" t="s">
        <v>18</v>
      </c>
      <c r="I265" s="208" t="s">
        <v>175</v>
      </c>
      <c r="J265" s="207"/>
      <c r="K265" s="207"/>
      <c r="L265" s="207"/>
      <c r="M265" s="208"/>
      <c r="N265" s="211"/>
    </row>
    <row r="266" spans="1:14" x14ac:dyDescent="0.2">
      <c r="A266" s="181"/>
      <c r="B266" s="208" t="s">
        <v>1905</v>
      </c>
      <c r="C266" s="208" t="s">
        <v>1479</v>
      </c>
      <c r="D266" s="209"/>
      <c r="E266" s="210"/>
      <c r="F266" s="207" t="s">
        <v>1557</v>
      </c>
      <c r="G266" s="208" t="s">
        <v>108</v>
      </c>
      <c r="H266" s="208" t="s">
        <v>18</v>
      </c>
      <c r="I266" s="208">
        <v>1</v>
      </c>
      <c r="J266" s="207"/>
      <c r="K266" s="207"/>
      <c r="L266" s="207"/>
      <c r="M266" s="208"/>
      <c r="N266" s="211" t="s">
        <v>1847</v>
      </c>
    </row>
    <row r="267" spans="1:14" x14ac:dyDescent="0.2">
      <c r="A267" s="181"/>
      <c r="B267" s="216" t="s">
        <v>1905</v>
      </c>
      <c r="C267" s="194" t="s">
        <v>1479</v>
      </c>
      <c r="D267" s="221" t="s">
        <v>1480</v>
      </c>
      <c r="E267" s="196">
        <v>481</v>
      </c>
      <c r="F267" s="197" t="s">
        <v>1481</v>
      </c>
      <c r="G267" s="194" t="s">
        <v>19</v>
      </c>
      <c r="H267" s="194" t="s">
        <v>18</v>
      </c>
      <c r="I267" s="194">
        <v>1</v>
      </c>
      <c r="J267" s="197" t="s">
        <v>22</v>
      </c>
      <c r="K267" s="197">
        <v>1</v>
      </c>
      <c r="L267" s="197">
        <v>2</v>
      </c>
      <c r="M267" s="198">
        <v>2</v>
      </c>
      <c r="N267" s="199"/>
    </row>
    <row r="268" spans="1:14" x14ac:dyDescent="0.2">
      <c r="A268" s="181"/>
      <c r="B268" s="216" t="s">
        <v>1905</v>
      </c>
      <c r="C268" s="194" t="s">
        <v>1479</v>
      </c>
      <c r="D268" s="221" t="s">
        <v>1483</v>
      </c>
      <c r="E268" s="196">
        <v>127</v>
      </c>
      <c r="F268" s="197" t="s">
        <v>122</v>
      </c>
      <c r="G268" s="194" t="s">
        <v>19</v>
      </c>
      <c r="H268" s="194" t="s">
        <v>18</v>
      </c>
      <c r="I268" s="194">
        <v>1</v>
      </c>
      <c r="J268" s="197" t="s">
        <v>28</v>
      </c>
      <c r="K268" s="197">
        <v>1</v>
      </c>
      <c r="L268" s="201">
        <v>50</v>
      </c>
      <c r="M268" s="198"/>
      <c r="N268" s="199" t="s">
        <v>1860</v>
      </c>
    </row>
    <row r="269" spans="1:14" x14ac:dyDescent="0.2">
      <c r="A269" s="181"/>
      <c r="B269" s="208" t="s">
        <v>1905</v>
      </c>
      <c r="C269" s="208" t="s">
        <v>1498</v>
      </c>
      <c r="D269" s="209"/>
      <c r="E269" s="210"/>
      <c r="F269" s="207" t="s">
        <v>1558</v>
      </c>
      <c r="G269" s="208" t="s">
        <v>108</v>
      </c>
      <c r="H269" s="208" t="s">
        <v>18</v>
      </c>
      <c r="I269" s="208" t="s">
        <v>175</v>
      </c>
      <c r="J269" s="207"/>
      <c r="K269" s="207"/>
      <c r="L269" s="207"/>
      <c r="M269" s="208"/>
      <c r="N269" s="211"/>
    </row>
    <row r="270" spans="1:14" x14ac:dyDescent="0.2">
      <c r="A270" s="181"/>
      <c r="B270" s="194" t="s">
        <v>1905</v>
      </c>
      <c r="C270" s="194" t="s">
        <v>1498</v>
      </c>
      <c r="D270" s="221" t="s">
        <v>1500</v>
      </c>
      <c r="E270" s="197" t="s">
        <v>1918</v>
      </c>
      <c r="F270" s="197" t="s">
        <v>1501</v>
      </c>
      <c r="G270" s="194" t="s">
        <v>19</v>
      </c>
      <c r="H270" s="194" t="s">
        <v>18</v>
      </c>
      <c r="I270" s="194">
        <v>1</v>
      </c>
      <c r="J270" s="197"/>
      <c r="K270" s="197"/>
      <c r="L270" s="197"/>
      <c r="M270" s="228"/>
      <c r="N270" s="211"/>
    </row>
    <row r="271" spans="1:14" x14ac:dyDescent="0.2">
      <c r="A271" s="181"/>
      <c r="B271" s="216" t="s">
        <v>1905</v>
      </c>
      <c r="C271" s="194" t="s">
        <v>1498</v>
      </c>
      <c r="D271" s="221" t="s">
        <v>1502</v>
      </c>
      <c r="E271" s="196">
        <v>1271</v>
      </c>
      <c r="F271" s="197" t="s">
        <v>544</v>
      </c>
      <c r="G271" s="194" t="s">
        <v>19</v>
      </c>
      <c r="H271" s="194" t="s">
        <v>18</v>
      </c>
      <c r="I271" s="194">
        <v>1</v>
      </c>
      <c r="J271" s="197" t="s">
        <v>28</v>
      </c>
      <c r="K271" s="197">
        <v>1</v>
      </c>
      <c r="L271" s="197">
        <v>30</v>
      </c>
      <c r="M271" s="198"/>
      <c r="N271" s="199"/>
    </row>
    <row r="272" spans="1:14" x14ac:dyDescent="0.2">
      <c r="A272" s="181"/>
      <c r="B272" s="216" t="s">
        <v>1905</v>
      </c>
      <c r="C272" s="194" t="s">
        <v>1498</v>
      </c>
      <c r="D272" s="221" t="s">
        <v>1503</v>
      </c>
      <c r="E272" s="196">
        <v>1271</v>
      </c>
      <c r="F272" s="197" t="s">
        <v>544</v>
      </c>
      <c r="G272" s="194" t="s">
        <v>19</v>
      </c>
      <c r="H272" s="194" t="s">
        <v>18</v>
      </c>
      <c r="I272" s="194">
        <v>1</v>
      </c>
      <c r="J272" s="197" t="s">
        <v>28</v>
      </c>
      <c r="K272" s="197">
        <v>1</v>
      </c>
      <c r="L272" s="197">
        <v>30</v>
      </c>
      <c r="M272" s="198"/>
      <c r="N272" s="199"/>
    </row>
    <row r="273" spans="1:14" ht="357" x14ac:dyDescent="0.2">
      <c r="A273" s="181"/>
      <c r="B273" s="216" t="s">
        <v>1905</v>
      </c>
      <c r="C273" s="194" t="s">
        <v>1498</v>
      </c>
      <c r="D273" s="221" t="s">
        <v>1504</v>
      </c>
      <c r="E273" s="196">
        <v>98</v>
      </c>
      <c r="F273" s="197" t="s">
        <v>133</v>
      </c>
      <c r="G273" s="194" t="s">
        <v>108</v>
      </c>
      <c r="H273" s="194" t="s">
        <v>143</v>
      </c>
      <c r="I273" s="194">
        <v>1</v>
      </c>
      <c r="J273" s="197" t="s">
        <v>22</v>
      </c>
      <c r="K273" s="197">
        <v>2</v>
      </c>
      <c r="L273" s="197">
        <v>3</v>
      </c>
      <c r="M273" s="202" t="s">
        <v>1933</v>
      </c>
      <c r="N273" s="199" t="s">
        <v>1862</v>
      </c>
    </row>
    <row r="274" spans="1:14" x14ac:dyDescent="0.2">
      <c r="A274" s="181" t="s">
        <v>1858</v>
      </c>
      <c r="B274" s="217" t="s">
        <v>1905</v>
      </c>
      <c r="C274" s="213" t="s">
        <v>1498</v>
      </c>
      <c r="D274" s="214" t="s">
        <v>1951</v>
      </c>
      <c r="E274" s="215">
        <v>1270</v>
      </c>
      <c r="F274" s="201" t="s">
        <v>541</v>
      </c>
      <c r="G274" s="213" t="s">
        <v>108</v>
      </c>
      <c r="H274" s="213" t="s">
        <v>143</v>
      </c>
      <c r="I274" s="213">
        <v>1</v>
      </c>
      <c r="J274" s="201" t="s">
        <v>22</v>
      </c>
      <c r="K274" s="201">
        <v>1</v>
      </c>
      <c r="L274" s="201">
        <v>3</v>
      </c>
      <c r="M274" s="202" t="s">
        <v>1935</v>
      </c>
      <c r="N274" s="199" t="s">
        <v>1859</v>
      </c>
    </row>
    <row r="275" spans="1:14" x14ac:dyDescent="0.2">
      <c r="A275" s="181"/>
      <c r="B275" s="216" t="s">
        <v>1905</v>
      </c>
      <c r="C275" s="194" t="s">
        <v>1498</v>
      </c>
      <c r="D275" s="221" t="s">
        <v>1506</v>
      </c>
      <c r="E275" s="196">
        <v>373</v>
      </c>
      <c r="F275" s="197" t="s">
        <v>84</v>
      </c>
      <c r="G275" s="194" t="s">
        <v>108</v>
      </c>
      <c r="H275" s="194" t="s">
        <v>18</v>
      </c>
      <c r="I275" s="194">
        <v>1</v>
      </c>
      <c r="J275" s="197" t="s">
        <v>47</v>
      </c>
      <c r="K275" s="197">
        <v>8</v>
      </c>
      <c r="L275" s="197">
        <v>8</v>
      </c>
      <c r="M275" s="198"/>
      <c r="N275" s="199"/>
    </row>
    <row r="276" spans="1:14" x14ac:dyDescent="0.2">
      <c r="A276" s="181"/>
      <c r="B276" s="216" t="s">
        <v>1905</v>
      </c>
      <c r="C276" s="194" t="s">
        <v>1498</v>
      </c>
      <c r="D276" s="221" t="s">
        <v>1510</v>
      </c>
      <c r="E276" s="196">
        <v>782</v>
      </c>
      <c r="F276" s="197" t="s">
        <v>342</v>
      </c>
      <c r="G276" s="194" t="s">
        <v>108</v>
      </c>
      <c r="H276" s="194" t="s">
        <v>143</v>
      </c>
      <c r="I276" s="194">
        <v>1</v>
      </c>
      <c r="J276" s="197" t="s">
        <v>18</v>
      </c>
      <c r="K276" s="197">
        <v>1</v>
      </c>
      <c r="L276" s="197">
        <v>18</v>
      </c>
      <c r="M276" s="198"/>
      <c r="N276" s="199"/>
    </row>
    <row r="277" spans="1:14" x14ac:dyDescent="0.2">
      <c r="A277" s="181"/>
      <c r="B277" s="216" t="s">
        <v>1905</v>
      </c>
      <c r="C277" s="194" t="s">
        <v>1498</v>
      </c>
      <c r="D277" s="221" t="s">
        <v>1937</v>
      </c>
      <c r="E277" s="196">
        <v>782</v>
      </c>
      <c r="F277" s="197" t="s">
        <v>342</v>
      </c>
      <c r="G277" s="194" t="s">
        <v>108</v>
      </c>
      <c r="H277" s="194" t="s">
        <v>143</v>
      </c>
      <c r="I277" s="194">
        <v>1</v>
      </c>
      <c r="J277" s="197" t="s">
        <v>18</v>
      </c>
      <c r="K277" s="197">
        <v>1</v>
      </c>
      <c r="L277" s="197">
        <v>18</v>
      </c>
      <c r="M277" s="198"/>
      <c r="N277" s="199"/>
    </row>
    <row r="278" spans="1:14" x14ac:dyDescent="0.2">
      <c r="A278" s="181"/>
      <c r="B278" s="216" t="s">
        <v>1905</v>
      </c>
      <c r="C278" s="194" t="s">
        <v>1498</v>
      </c>
      <c r="D278" s="221" t="s">
        <v>1938</v>
      </c>
      <c r="E278" s="196">
        <v>373</v>
      </c>
      <c r="F278" s="197" t="s">
        <v>84</v>
      </c>
      <c r="G278" s="194" t="s">
        <v>108</v>
      </c>
      <c r="H278" s="194" t="s">
        <v>143</v>
      </c>
      <c r="I278" s="194">
        <v>1</v>
      </c>
      <c r="J278" s="197" t="s">
        <v>47</v>
      </c>
      <c r="K278" s="197">
        <v>8</v>
      </c>
      <c r="L278" s="197">
        <v>8</v>
      </c>
      <c r="M278" s="198"/>
      <c r="N278" s="199"/>
    </row>
    <row r="279" spans="1:14" x14ac:dyDescent="0.2">
      <c r="A279" s="181" t="s">
        <v>1727</v>
      </c>
      <c r="B279" s="217"/>
      <c r="C279" s="213"/>
      <c r="D279" s="214"/>
      <c r="E279" s="215"/>
      <c r="F279" s="201"/>
      <c r="G279" s="213"/>
      <c r="H279" s="213"/>
      <c r="I279" s="213"/>
      <c r="J279" s="201"/>
      <c r="K279" s="201"/>
      <c r="L279" s="201"/>
      <c r="M279" s="202"/>
      <c r="N279" s="199" t="s">
        <v>1915</v>
      </c>
    </row>
    <row r="280" spans="1:14" x14ac:dyDescent="0.2">
      <c r="A280" s="181"/>
      <c r="B280" s="216" t="s">
        <v>1905</v>
      </c>
      <c r="C280" s="194" t="s">
        <v>1498</v>
      </c>
      <c r="D280" s="221" t="s">
        <v>1939</v>
      </c>
      <c r="E280" s="196">
        <v>373</v>
      </c>
      <c r="F280" s="197" t="s">
        <v>84</v>
      </c>
      <c r="G280" s="194" t="s">
        <v>108</v>
      </c>
      <c r="H280" s="194" t="s">
        <v>143</v>
      </c>
      <c r="I280" s="194">
        <v>1</v>
      </c>
      <c r="J280" s="197" t="s">
        <v>47</v>
      </c>
      <c r="K280" s="197">
        <v>8</v>
      </c>
      <c r="L280" s="197">
        <v>8</v>
      </c>
      <c r="M280" s="198"/>
      <c r="N280" s="199"/>
    </row>
    <row r="281" spans="1:14" x14ac:dyDescent="0.2">
      <c r="A281" s="181"/>
      <c r="B281" s="216" t="s">
        <v>1905</v>
      </c>
      <c r="C281" s="194" t="s">
        <v>1498</v>
      </c>
      <c r="D281" s="221" t="s">
        <v>1940</v>
      </c>
      <c r="E281" s="196">
        <v>429</v>
      </c>
      <c r="F281" s="197" t="s">
        <v>1941</v>
      </c>
      <c r="G281" s="194" t="s">
        <v>108</v>
      </c>
      <c r="H281" s="194" t="s">
        <v>143</v>
      </c>
      <c r="I281" s="194">
        <v>1</v>
      </c>
      <c r="J281" s="197" t="s">
        <v>28</v>
      </c>
      <c r="K281" s="197">
        <v>1</v>
      </c>
      <c r="L281" s="197">
        <v>16</v>
      </c>
      <c r="M281" s="198"/>
      <c r="N281" s="199"/>
    </row>
    <row r="282" spans="1:14" x14ac:dyDescent="0.2">
      <c r="A282" s="181"/>
      <c r="B282" s="194" t="s">
        <v>1905</v>
      </c>
      <c r="C282" s="194" t="s">
        <v>1498</v>
      </c>
      <c r="D282" s="221" t="s">
        <v>1511</v>
      </c>
      <c r="E282" s="197" t="s">
        <v>1918</v>
      </c>
      <c r="F282" s="197" t="s">
        <v>1501</v>
      </c>
      <c r="G282" s="194" t="s">
        <v>108</v>
      </c>
      <c r="H282" s="194" t="s">
        <v>143</v>
      </c>
      <c r="I282" s="194">
        <v>1</v>
      </c>
      <c r="J282" s="197"/>
      <c r="K282" s="197"/>
      <c r="L282" s="197"/>
      <c r="M282" s="228"/>
      <c r="N282" s="211"/>
    </row>
    <row r="283" spans="1:14" x14ac:dyDescent="0.2">
      <c r="A283" s="181"/>
      <c r="B283" s="216" t="s">
        <v>1905</v>
      </c>
      <c r="C283" s="194" t="s">
        <v>1498</v>
      </c>
      <c r="D283" s="221" t="s">
        <v>1512</v>
      </c>
      <c r="E283" s="196">
        <v>1271</v>
      </c>
      <c r="F283" s="197" t="s">
        <v>544</v>
      </c>
      <c r="G283" s="194" t="s">
        <v>19</v>
      </c>
      <c r="H283" s="194" t="s">
        <v>18</v>
      </c>
      <c r="I283" s="194">
        <v>1</v>
      </c>
      <c r="J283" s="197" t="s">
        <v>28</v>
      </c>
      <c r="K283" s="197">
        <v>1</v>
      </c>
      <c r="L283" s="197">
        <v>30</v>
      </c>
      <c r="M283" s="198"/>
      <c r="N283" s="199"/>
    </row>
    <row r="284" spans="1:14" x14ac:dyDescent="0.2">
      <c r="A284" s="181"/>
      <c r="B284" s="216" t="s">
        <v>1905</v>
      </c>
      <c r="C284" s="194" t="s">
        <v>1498</v>
      </c>
      <c r="D284" s="221" t="s">
        <v>1513</v>
      </c>
      <c r="E284" s="196">
        <v>1271</v>
      </c>
      <c r="F284" s="197" t="s">
        <v>544</v>
      </c>
      <c r="G284" s="194" t="s">
        <v>19</v>
      </c>
      <c r="H284" s="194" t="s">
        <v>18</v>
      </c>
      <c r="I284" s="194">
        <v>1</v>
      </c>
      <c r="J284" s="197" t="s">
        <v>28</v>
      </c>
      <c r="K284" s="197">
        <v>1</v>
      </c>
      <c r="L284" s="197">
        <v>30</v>
      </c>
      <c r="M284" s="198"/>
      <c r="N284" s="199"/>
    </row>
    <row r="285" spans="1:14" ht="357" x14ac:dyDescent="0.2">
      <c r="A285" s="181"/>
      <c r="B285" s="216" t="s">
        <v>1905</v>
      </c>
      <c r="C285" s="194" t="s">
        <v>1498</v>
      </c>
      <c r="D285" s="221" t="s">
        <v>1514</v>
      </c>
      <c r="E285" s="196">
        <v>98</v>
      </c>
      <c r="F285" s="197" t="s">
        <v>133</v>
      </c>
      <c r="G285" s="194" t="s">
        <v>108</v>
      </c>
      <c r="H285" s="194" t="s">
        <v>143</v>
      </c>
      <c r="I285" s="194">
        <v>1</v>
      </c>
      <c r="J285" s="197" t="s">
        <v>22</v>
      </c>
      <c r="K285" s="197">
        <v>2</v>
      </c>
      <c r="L285" s="197">
        <v>3</v>
      </c>
      <c r="M285" s="202" t="s">
        <v>1933</v>
      </c>
      <c r="N285" s="199" t="s">
        <v>1862</v>
      </c>
    </row>
    <row r="286" spans="1:14" x14ac:dyDescent="0.2">
      <c r="A286" s="181" t="s">
        <v>1858</v>
      </c>
      <c r="B286" s="217" t="s">
        <v>1905</v>
      </c>
      <c r="C286" s="213" t="s">
        <v>1498</v>
      </c>
      <c r="D286" s="214" t="s">
        <v>1942</v>
      </c>
      <c r="E286" s="215">
        <v>1270</v>
      </c>
      <c r="F286" s="201" t="s">
        <v>541</v>
      </c>
      <c r="G286" s="213" t="s">
        <v>108</v>
      </c>
      <c r="H286" s="213" t="s">
        <v>143</v>
      </c>
      <c r="I286" s="213">
        <v>1</v>
      </c>
      <c r="J286" s="201" t="s">
        <v>22</v>
      </c>
      <c r="K286" s="201">
        <v>1</v>
      </c>
      <c r="L286" s="201">
        <v>3</v>
      </c>
      <c r="M286" s="202" t="s">
        <v>1935</v>
      </c>
      <c r="N286" s="199" t="s">
        <v>1859</v>
      </c>
    </row>
    <row r="287" spans="1:14" x14ac:dyDescent="0.2">
      <c r="A287" s="181"/>
      <c r="B287" s="194" t="s">
        <v>1905</v>
      </c>
      <c r="C287" s="194" t="s">
        <v>1498</v>
      </c>
      <c r="D287" s="221" t="s">
        <v>1515</v>
      </c>
      <c r="E287" s="197" t="s">
        <v>1918</v>
      </c>
      <c r="F287" s="197" t="s">
        <v>1501</v>
      </c>
      <c r="G287" s="194" t="s">
        <v>108</v>
      </c>
      <c r="H287" s="194" t="s">
        <v>143</v>
      </c>
      <c r="I287" s="194">
        <v>1</v>
      </c>
      <c r="J287" s="197"/>
      <c r="K287" s="197"/>
      <c r="L287" s="197"/>
      <c r="M287" s="228"/>
      <c r="N287" s="211"/>
    </row>
    <row r="288" spans="1:14" x14ac:dyDescent="0.2">
      <c r="A288" s="181"/>
      <c r="B288" s="216" t="s">
        <v>1905</v>
      </c>
      <c r="C288" s="194" t="s">
        <v>1498</v>
      </c>
      <c r="D288" s="221" t="s">
        <v>1516</v>
      </c>
      <c r="E288" s="196">
        <v>1271</v>
      </c>
      <c r="F288" s="197" t="s">
        <v>544</v>
      </c>
      <c r="G288" s="194" t="s">
        <v>19</v>
      </c>
      <c r="H288" s="194" t="s">
        <v>18</v>
      </c>
      <c r="I288" s="194">
        <v>1</v>
      </c>
      <c r="J288" s="197" t="s">
        <v>28</v>
      </c>
      <c r="K288" s="197">
        <v>1</v>
      </c>
      <c r="L288" s="197">
        <v>30</v>
      </c>
      <c r="M288" s="198"/>
      <c r="N288" s="199"/>
    </row>
    <row r="289" spans="1:14" x14ac:dyDescent="0.2">
      <c r="A289" s="181"/>
      <c r="B289" s="216" t="s">
        <v>1905</v>
      </c>
      <c r="C289" s="194" t="s">
        <v>1498</v>
      </c>
      <c r="D289" s="221" t="s">
        <v>1517</v>
      </c>
      <c r="E289" s="196">
        <v>1271</v>
      </c>
      <c r="F289" s="197" t="s">
        <v>544</v>
      </c>
      <c r="G289" s="194" t="s">
        <v>19</v>
      </c>
      <c r="H289" s="194" t="s">
        <v>18</v>
      </c>
      <c r="I289" s="194">
        <v>1</v>
      </c>
      <c r="J289" s="197" t="s">
        <v>28</v>
      </c>
      <c r="K289" s="197">
        <v>1</v>
      </c>
      <c r="L289" s="197">
        <v>30</v>
      </c>
      <c r="M289" s="198"/>
      <c r="N289" s="199"/>
    </row>
    <row r="290" spans="1:14" ht="357" x14ac:dyDescent="0.2">
      <c r="A290" s="181"/>
      <c r="B290" s="216" t="s">
        <v>1905</v>
      </c>
      <c r="C290" s="194" t="s">
        <v>1498</v>
      </c>
      <c r="D290" s="221" t="s">
        <v>1518</v>
      </c>
      <c r="E290" s="196">
        <v>98</v>
      </c>
      <c r="F290" s="197" t="s">
        <v>133</v>
      </c>
      <c r="G290" s="194" t="s">
        <v>108</v>
      </c>
      <c r="H290" s="194" t="s">
        <v>143</v>
      </c>
      <c r="I290" s="194">
        <v>1</v>
      </c>
      <c r="J290" s="197" t="s">
        <v>22</v>
      </c>
      <c r="K290" s="197">
        <v>2</v>
      </c>
      <c r="L290" s="197">
        <v>3</v>
      </c>
      <c r="M290" s="202" t="s">
        <v>1933</v>
      </c>
      <c r="N290" s="199" t="s">
        <v>1862</v>
      </c>
    </row>
    <row r="291" spans="1:14" x14ac:dyDescent="0.2">
      <c r="A291" s="181"/>
      <c r="B291" s="217" t="s">
        <v>1905</v>
      </c>
      <c r="C291" s="213" t="s">
        <v>1498</v>
      </c>
      <c r="D291" s="214" t="s">
        <v>1934</v>
      </c>
      <c r="E291" s="215">
        <v>1270</v>
      </c>
      <c r="F291" s="201" t="s">
        <v>541</v>
      </c>
      <c r="G291" s="213" t="s">
        <v>108</v>
      </c>
      <c r="H291" s="213" t="s">
        <v>143</v>
      </c>
      <c r="I291" s="213">
        <v>1</v>
      </c>
      <c r="J291" s="201" t="s">
        <v>22</v>
      </c>
      <c r="K291" s="201">
        <v>1</v>
      </c>
      <c r="L291" s="201">
        <v>3</v>
      </c>
      <c r="M291" s="202" t="s">
        <v>1935</v>
      </c>
      <c r="N291" s="199" t="s">
        <v>1859</v>
      </c>
    </row>
    <row r="292" spans="1:14" s="238" customFormat="1" x14ac:dyDescent="0.3">
      <c r="A292" s="189"/>
      <c r="B292" s="208" t="s">
        <v>1905</v>
      </c>
      <c r="C292" s="208" t="s">
        <v>224</v>
      </c>
      <c r="D292" s="209"/>
      <c r="E292" s="210"/>
      <c r="F292" s="222" t="s">
        <v>461</v>
      </c>
      <c r="G292" s="208" t="s">
        <v>108</v>
      </c>
      <c r="H292" s="208" t="s">
        <v>143</v>
      </c>
      <c r="I292" s="208">
        <v>1</v>
      </c>
      <c r="J292" s="207"/>
      <c r="K292" s="207"/>
      <c r="L292" s="207"/>
      <c r="M292" s="208"/>
      <c r="N292" s="211" t="s">
        <v>1847</v>
      </c>
    </row>
    <row r="293" spans="1:14" x14ac:dyDescent="0.2">
      <c r="A293" s="181"/>
      <c r="B293" s="216" t="s">
        <v>1905</v>
      </c>
      <c r="C293" s="194" t="s">
        <v>224</v>
      </c>
      <c r="D293" s="221" t="s">
        <v>226</v>
      </c>
      <c r="E293" s="196">
        <v>128</v>
      </c>
      <c r="F293" s="197" t="s">
        <v>191</v>
      </c>
      <c r="G293" s="194" t="s">
        <v>19</v>
      </c>
      <c r="H293" s="194" t="s">
        <v>18</v>
      </c>
      <c r="I293" s="194">
        <v>1</v>
      </c>
      <c r="J293" s="197" t="s">
        <v>22</v>
      </c>
      <c r="K293" s="197">
        <v>2</v>
      </c>
      <c r="L293" s="197">
        <v>3</v>
      </c>
      <c r="M293" s="198" t="s">
        <v>1875</v>
      </c>
      <c r="N293" s="199"/>
    </row>
    <row r="294" spans="1:14" x14ac:dyDescent="0.2">
      <c r="A294" s="181"/>
      <c r="B294" s="216" t="s">
        <v>1905</v>
      </c>
      <c r="C294" s="194" t="s">
        <v>224</v>
      </c>
      <c r="D294" s="221" t="s">
        <v>228</v>
      </c>
      <c r="E294" s="196">
        <v>127</v>
      </c>
      <c r="F294" s="197" t="s">
        <v>122</v>
      </c>
      <c r="G294" s="194" t="s">
        <v>140</v>
      </c>
      <c r="H294" s="194" t="s">
        <v>18</v>
      </c>
      <c r="I294" s="194">
        <v>1</v>
      </c>
      <c r="J294" s="197" t="s">
        <v>28</v>
      </c>
      <c r="K294" s="197">
        <v>1</v>
      </c>
      <c r="L294" s="201">
        <v>50</v>
      </c>
      <c r="M294" s="198"/>
      <c r="N294" s="199" t="s">
        <v>1860</v>
      </c>
    </row>
    <row r="295" spans="1:14" s="238" customFormat="1" x14ac:dyDescent="0.3">
      <c r="A295" s="189"/>
      <c r="B295" s="208" t="s">
        <v>1905</v>
      </c>
      <c r="C295" s="208" t="s">
        <v>224</v>
      </c>
      <c r="D295" s="209"/>
      <c r="E295" s="210"/>
      <c r="F295" s="207" t="s">
        <v>1567</v>
      </c>
      <c r="G295" s="208" t="s">
        <v>108</v>
      </c>
      <c r="H295" s="208" t="s">
        <v>143</v>
      </c>
      <c r="I295" s="208">
        <v>1</v>
      </c>
      <c r="J295" s="207"/>
      <c r="K295" s="207"/>
      <c r="L295" s="207"/>
      <c r="M295" s="208"/>
      <c r="N295" s="211"/>
    </row>
    <row r="296" spans="1:14" x14ac:dyDescent="0.2">
      <c r="A296" s="181"/>
      <c r="B296" s="216" t="s">
        <v>1905</v>
      </c>
      <c r="C296" s="194" t="s">
        <v>224</v>
      </c>
      <c r="D296" s="221" t="s">
        <v>226</v>
      </c>
      <c r="E296" s="196">
        <v>128</v>
      </c>
      <c r="F296" s="197" t="s">
        <v>191</v>
      </c>
      <c r="G296" s="194" t="s">
        <v>19</v>
      </c>
      <c r="H296" s="194" t="s">
        <v>18</v>
      </c>
      <c r="I296" s="194">
        <v>1</v>
      </c>
      <c r="J296" s="197" t="s">
        <v>22</v>
      </c>
      <c r="K296" s="197">
        <v>2</v>
      </c>
      <c r="L296" s="197">
        <v>3</v>
      </c>
      <c r="M296" s="198" t="s">
        <v>1876</v>
      </c>
      <c r="N296" s="199"/>
    </row>
    <row r="297" spans="1:14" x14ac:dyDescent="0.2">
      <c r="A297" s="181"/>
      <c r="B297" s="216" t="s">
        <v>1905</v>
      </c>
      <c r="C297" s="194" t="s">
        <v>224</v>
      </c>
      <c r="D297" s="221" t="s">
        <v>228</v>
      </c>
      <c r="E297" s="196">
        <v>127</v>
      </c>
      <c r="F297" s="197" t="s">
        <v>122</v>
      </c>
      <c r="G297" s="194" t="s">
        <v>140</v>
      </c>
      <c r="H297" s="194" t="s">
        <v>18</v>
      </c>
      <c r="I297" s="194">
        <v>1</v>
      </c>
      <c r="J297" s="197" t="s">
        <v>28</v>
      </c>
      <c r="K297" s="197">
        <v>1</v>
      </c>
      <c r="L297" s="201">
        <v>50</v>
      </c>
      <c r="M297" s="198"/>
      <c r="N297" s="199" t="s">
        <v>1860</v>
      </c>
    </row>
    <row r="298" spans="1:14" s="238" customFormat="1" x14ac:dyDescent="0.2">
      <c r="A298" s="189" t="s">
        <v>1727</v>
      </c>
      <c r="B298" s="217"/>
      <c r="C298" s="218"/>
      <c r="D298" s="219"/>
      <c r="E298" s="220"/>
      <c r="F298" s="222"/>
      <c r="G298" s="218"/>
      <c r="H298" s="218"/>
      <c r="I298" s="218"/>
      <c r="J298" s="222"/>
      <c r="K298" s="222"/>
      <c r="L298" s="222"/>
      <c r="M298" s="218"/>
      <c r="N298" s="211" t="s">
        <v>1952</v>
      </c>
    </row>
    <row r="299" spans="1:14" x14ac:dyDescent="0.2">
      <c r="A299" s="181" t="s">
        <v>1727</v>
      </c>
      <c r="B299" s="217"/>
      <c r="C299" s="223"/>
      <c r="D299" s="224"/>
      <c r="E299" s="225"/>
      <c r="F299" s="226"/>
      <c r="G299" s="223"/>
      <c r="H299" s="223"/>
      <c r="I299" s="223"/>
      <c r="J299" s="226"/>
      <c r="K299" s="226"/>
      <c r="L299" s="226"/>
      <c r="M299" s="223"/>
      <c r="N299" s="227"/>
    </row>
    <row r="300" spans="1:14" x14ac:dyDescent="0.2">
      <c r="A300" s="181" t="s">
        <v>1727</v>
      </c>
      <c r="B300" s="217"/>
      <c r="C300" s="223"/>
      <c r="D300" s="224"/>
      <c r="E300" s="225"/>
      <c r="F300" s="226"/>
      <c r="G300" s="223"/>
      <c r="H300" s="223"/>
      <c r="I300" s="223"/>
      <c r="J300" s="226"/>
      <c r="K300" s="226"/>
      <c r="L300" s="226"/>
      <c r="M300" s="223"/>
      <c r="N300" s="227"/>
    </row>
    <row r="301" spans="1:14" x14ac:dyDescent="0.2">
      <c r="A301" s="181" t="s">
        <v>1858</v>
      </c>
      <c r="B301" s="217" t="s">
        <v>1905</v>
      </c>
      <c r="C301" s="217" t="s">
        <v>224</v>
      </c>
      <c r="D301" s="239"/>
      <c r="E301" s="240"/>
      <c r="F301" s="241" t="s">
        <v>1883</v>
      </c>
      <c r="G301" s="217" t="s">
        <v>108</v>
      </c>
      <c r="H301" s="217" t="s">
        <v>143</v>
      </c>
      <c r="I301" s="217">
        <v>1</v>
      </c>
      <c r="J301" s="241"/>
      <c r="K301" s="241"/>
      <c r="L301" s="241"/>
      <c r="M301" s="242"/>
      <c r="N301" s="243" t="s">
        <v>1878</v>
      </c>
    </row>
    <row r="302" spans="1:14" x14ac:dyDescent="0.2">
      <c r="A302" s="181" t="s">
        <v>1858</v>
      </c>
      <c r="B302" s="217" t="s">
        <v>1905</v>
      </c>
      <c r="C302" s="213" t="s">
        <v>224</v>
      </c>
      <c r="D302" s="224" t="s">
        <v>226</v>
      </c>
      <c r="E302" s="215">
        <v>128</v>
      </c>
      <c r="F302" s="201" t="s">
        <v>191</v>
      </c>
      <c r="G302" s="213" t="s">
        <v>19</v>
      </c>
      <c r="H302" s="213" t="s">
        <v>18</v>
      </c>
      <c r="I302" s="213">
        <v>1</v>
      </c>
      <c r="J302" s="201" t="s">
        <v>22</v>
      </c>
      <c r="K302" s="201">
        <v>2</v>
      </c>
      <c r="L302" s="201">
        <v>3</v>
      </c>
      <c r="M302" s="202" t="s">
        <v>1884</v>
      </c>
      <c r="N302" s="199"/>
    </row>
    <row r="303" spans="1:14" x14ac:dyDescent="0.2">
      <c r="A303" s="181" t="s">
        <v>1858</v>
      </c>
      <c r="B303" s="217" t="s">
        <v>1905</v>
      </c>
      <c r="C303" s="213" t="s">
        <v>224</v>
      </c>
      <c r="D303" s="224" t="s">
        <v>228</v>
      </c>
      <c r="E303" s="215">
        <v>127</v>
      </c>
      <c r="F303" s="201" t="s">
        <v>122</v>
      </c>
      <c r="G303" s="213" t="s">
        <v>140</v>
      </c>
      <c r="H303" s="213" t="s">
        <v>18</v>
      </c>
      <c r="I303" s="213">
        <v>1</v>
      </c>
      <c r="J303" s="201" t="s">
        <v>28</v>
      </c>
      <c r="K303" s="201">
        <v>1</v>
      </c>
      <c r="L303" s="201">
        <v>50</v>
      </c>
      <c r="M303" s="202"/>
      <c r="N303" s="199"/>
    </row>
    <row r="304" spans="1:14" s="238" customFormat="1" x14ac:dyDescent="0.2">
      <c r="A304" s="189" t="s">
        <v>1858</v>
      </c>
      <c r="B304" s="217" t="s">
        <v>1905</v>
      </c>
      <c r="C304" s="217" t="s">
        <v>224</v>
      </c>
      <c r="D304" s="224"/>
      <c r="E304" s="240"/>
      <c r="F304" s="241" t="s">
        <v>1592</v>
      </c>
      <c r="G304" s="217" t="s">
        <v>108</v>
      </c>
      <c r="H304" s="217" t="s">
        <v>143</v>
      </c>
      <c r="I304" s="217">
        <v>1</v>
      </c>
      <c r="J304" s="241"/>
      <c r="K304" s="241"/>
      <c r="L304" s="241"/>
      <c r="M304" s="242"/>
      <c r="N304" s="243" t="s">
        <v>1878</v>
      </c>
    </row>
    <row r="305" spans="1:14" x14ac:dyDescent="0.2">
      <c r="A305" s="181" t="s">
        <v>1858</v>
      </c>
      <c r="B305" s="217" t="s">
        <v>1905</v>
      </c>
      <c r="C305" s="213" t="s">
        <v>224</v>
      </c>
      <c r="D305" s="224" t="s">
        <v>226</v>
      </c>
      <c r="E305" s="215">
        <v>128</v>
      </c>
      <c r="F305" s="201" t="s">
        <v>191</v>
      </c>
      <c r="G305" s="213" t="s">
        <v>19</v>
      </c>
      <c r="H305" s="213" t="s">
        <v>18</v>
      </c>
      <c r="I305" s="213">
        <v>1</v>
      </c>
      <c r="J305" s="201" t="s">
        <v>22</v>
      </c>
      <c r="K305" s="201">
        <v>2</v>
      </c>
      <c r="L305" s="201">
        <v>3</v>
      </c>
      <c r="M305" s="202" t="s">
        <v>1885</v>
      </c>
      <c r="N305" s="199"/>
    </row>
    <row r="306" spans="1:14" x14ac:dyDescent="0.2">
      <c r="A306" s="181" t="s">
        <v>1858</v>
      </c>
      <c r="B306" s="217" t="s">
        <v>1905</v>
      </c>
      <c r="C306" s="213" t="s">
        <v>224</v>
      </c>
      <c r="D306" s="224" t="s">
        <v>228</v>
      </c>
      <c r="E306" s="215">
        <v>127</v>
      </c>
      <c r="F306" s="201" t="s">
        <v>122</v>
      </c>
      <c r="G306" s="213" t="s">
        <v>140</v>
      </c>
      <c r="H306" s="213" t="s">
        <v>18</v>
      </c>
      <c r="I306" s="213">
        <v>1</v>
      </c>
      <c r="J306" s="201" t="s">
        <v>28</v>
      </c>
      <c r="K306" s="201">
        <v>1</v>
      </c>
      <c r="L306" s="201">
        <v>50</v>
      </c>
      <c r="M306" s="202"/>
      <c r="N306" s="199"/>
    </row>
    <row r="307" spans="1:14" s="238" customFormat="1" x14ac:dyDescent="0.2">
      <c r="A307" s="189" t="s">
        <v>1858</v>
      </c>
      <c r="B307" s="217" t="s">
        <v>1905</v>
      </c>
      <c r="C307" s="217" t="s">
        <v>224</v>
      </c>
      <c r="D307" s="224"/>
      <c r="E307" s="240"/>
      <c r="F307" s="241" t="s">
        <v>1944</v>
      </c>
      <c r="G307" s="217" t="s">
        <v>108</v>
      </c>
      <c r="H307" s="217" t="s">
        <v>143</v>
      </c>
      <c r="I307" s="217">
        <v>1</v>
      </c>
      <c r="J307" s="241"/>
      <c r="K307" s="241"/>
      <c r="L307" s="241"/>
      <c r="M307" s="242"/>
      <c r="N307" s="243" t="s">
        <v>1878</v>
      </c>
    </row>
    <row r="308" spans="1:14" x14ac:dyDescent="0.2">
      <c r="A308" s="181" t="s">
        <v>1858</v>
      </c>
      <c r="B308" s="217" t="s">
        <v>1905</v>
      </c>
      <c r="C308" s="213" t="s">
        <v>224</v>
      </c>
      <c r="D308" s="224" t="s">
        <v>226</v>
      </c>
      <c r="E308" s="215">
        <v>128</v>
      </c>
      <c r="F308" s="201" t="s">
        <v>191</v>
      </c>
      <c r="G308" s="213" t="s">
        <v>19</v>
      </c>
      <c r="H308" s="213" t="s">
        <v>18</v>
      </c>
      <c r="I308" s="213">
        <v>1</v>
      </c>
      <c r="J308" s="201" t="s">
        <v>22</v>
      </c>
      <c r="K308" s="201">
        <v>2</v>
      </c>
      <c r="L308" s="201">
        <v>3</v>
      </c>
      <c r="M308" s="202" t="s">
        <v>1945</v>
      </c>
      <c r="N308" s="199"/>
    </row>
    <row r="309" spans="1:14" x14ac:dyDescent="0.2">
      <c r="A309" s="181" t="s">
        <v>1858</v>
      </c>
      <c r="B309" s="217" t="s">
        <v>1905</v>
      </c>
      <c r="C309" s="213" t="s">
        <v>224</v>
      </c>
      <c r="D309" s="224" t="s">
        <v>228</v>
      </c>
      <c r="E309" s="215">
        <v>127</v>
      </c>
      <c r="F309" s="201" t="s">
        <v>122</v>
      </c>
      <c r="G309" s="213" t="s">
        <v>140</v>
      </c>
      <c r="H309" s="213" t="s">
        <v>18</v>
      </c>
      <c r="I309" s="213">
        <v>1</v>
      </c>
      <c r="J309" s="201" t="s">
        <v>28</v>
      </c>
      <c r="K309" s="201">
        <v>1</v>
      </c>
      <c r="L309" s="201">
        <v>50</v>
      </c>
      <c r="M309" s="202"/>
      <c r="N309" s="199"/>
    </row>
    <row r="310" spans="1:14" s="238" customFormat="1" ht="30.6" x14ac:dyDescent="0.2">
      <c r="A310" s="189" t="s">
        <v>1858</v>
      </c>
      <c r="B310" s="217" t="s">
        <v>1905</v>
      </c>
      <c r="C310" s="217" t="s">
        <v>224</v>
      </c>
      <c r="D310" s="224"/>
      <c r="E310" s="240"/>
      <c r="F310" s="246" t="s">
        <v>1565</v>
      </c>
      <c r="G310" s="217" t="s">
        <v>108</v>
      </c>
      <c r="H310" s="217" t="s">
        <v>143</v>
      </c>
      <c r="I310" s="217">
        <v>1</v>
      </c>
      <c r="J310" s="241"/>
      <c r="K310" s="241"/>
      <c r="L310" s="241"/>
      <c r="M310" s="242"/>
      <c r="N310" s="243" t="s">
        <v>1878</v>
      </c>
    </row>
    <row r="311" spans="1:14" x14ac:dyDescent="0.2">
      <c r="A311" s="181" t="s">
        <v>1858</v>
      </c>
      <c r="B311" s="217" t="s">
        <v>1905</v>
      </c>
      <c r="C311" s="213" t="s">
        <v>224</v>
      </c>
      <c r="D311" s="224" t="s">
        <v>226</v>
      </c>
      <c r="E311" s="215">
        <v>128</v>
      </c>
      <c r="F311" s="201" t="s">
        <v>191</v>
      </c>
      <c r="G311" s="213" t="s">
        <v>19</v>
      </c>
      <c r="H311" s="213" t="s">
        <v>18</v>
      </c>
      <c r="I311" s="213">
        <v>1</v>
      </c>
      <c r="J311" s="201" t="s">
        <v>22</v>
      </c>
      <c r="K311" s="201">
        <v>2</v>
      </c>
      <c r="L311" s="201">
        <v>3</v>
      </c>
      <c r="M311" s="202" t="s">
        <v>1887</v>
      </c>
      <c r="N311" s="199"/>
    </row>
    <row r="312" spans="1:14" x14ac:dyDescent="0.2">
      <c r="A312" s="181" t="s">
        <v>1858</v>
      </c>
      <c r="B312" s="217" t="s">
        <v>1905</v>
      </c>
      <c r="C312" s="213" t="s">
        <v>224</v>
      </c>
      <c r="D312" s="224" t="s">
        <v>228</v>
      </c>
      <c r="E312" s="215">
        <v>127</v>
      </c>
      <c r="F312" s="201" t="s">
        <v>122</v>
      </c>
      <c r="G312" s="213" t="s">
        <v>140</v>
      </c>
      <c r="H312" s="213" t="s">
        <v>18</v>
      </c>
      <c r="I312" s="213">
        <v>1</v>
      </c>
      <c r="J312" s="201" t="s">
        <v>28</v>
      </c>
      <c r="K312" s="201">
        <v>1</v>
      </c>
      <c r="L312" s="201">
        <v>50</v>
      </c>
      <c r="M312" s="202"/>
      <c r="N312" s="199"/>
    </row>
    <row r="313" spans="1:14" s="238" customFormat="1" x14ac:dyDescent="0.3">
      <c r="A313" s="189"/>
      <c r="B313" s="208" t="s">
        <v>1905</v>
      </c>
      <c r="C313" s="208" t="s">
        <v>380</v>
      </c>
      <c r="D313" s="209"/>
      <c r="E313" s="210"/>
      <c r="F313" s="207" t="s">
        <v>1890</v>
      </c>
      <c r="G313" s="208" t="s">
        <v>108</v>
      </c>
      <c r="H313" s="208" t="s">
        <v>143</v>
      </c>
      <c r="I313" s="208">
        <v>1</v>
      </c>
      <c r="J313" s="207"/>
      <c r="K313" s="207"/>
      <c r="L313" s="207"/>
      <c r="M313" s="208"/>
      <c r="N313" s="211"/>
    </row>
    <row r="314" spans="1:14" x14ac:dyDescent="0.2">
      <c r="A314" s="181"/>
      <c r="B314" s="216" t="s">
        <v>1905</v>
      </c>
      <c r="C314" s="194" t="s">
        <v>380</v>
      </c>
      <c r="D314" s="221" t="s">
        <v>382</v>
      </c>
      <c r="E314" s="196">
        <v>374</v>
      </c>
      <c r="F314" s="197" t="s">
        <v>383</v>
      </c>
      <c r="G314" s="194" t="s">
        <v>19</v>
      </c>
      <c r="H314" s="194" t="s">
        <v>18</v>
      </c>
      <c r="I314" s="194">
        <v>1</v>
      </c>
      <c r="J314" s="197" t="s">
        <v>22</v>
      </c>
      <c r="K314" s="197">
        <v>3</v>
      </c>
      <c r="L314" s="197">
        <v>3</v>
      </c>
      <c r="M314" s="202">
        <v>472</v>
      </c>
      <c r="N314" s="199" t="s">
        <v>1862</v>
      </c>
    </row>
    <row r="315" spans="1:14" x14ac:dyDescent="0.2">
      <c r="A315" s="181"/>
      <c r="B315" s="216" t="s">
        <v>1905</v>
      </c>
      <c r="C315" s="194" t="s">
        <v>380</v>
      </c>
      <c r="D315" s="221" t="s">
        <v>385</v>
      </c>
      <c r="E315" s="196">
        <v>1250</v>
      </c>
      <c r="F315" s="197" t="s">
        <v>273</v>
      </c>
      <c r="G315" s="194" t="s">
        <v>19</v>
      </c>
      <c r="H315" s="194" t="s">
        <v>18</v>
      </c>
      <c r="I315" s="194">
        <v>1</v>
      </c>
      <c r="J315" s="197" t="s">
        <v>22</v>
      </c>
      <c r="K315" s="197">
        <v>2</v>
      </c>
      <c r="L315" s="197">
        <v>3</v>
      </c>
      <c r="M315" s="202" t="s">
        <v>1898</v>
      </c>
      <c r="N315" s="199" t="s">
        <v>1862</v>
      </c>
    </row>
    <row r="316" spans="1:14" ht="30.6" x14ac:dyDescent="0.2">
      <c r="A316" s="181"/>
      <c r="B316" s="216" t="s">
        <v>1905</v>
      </c>
      <c r="C316" s="194" t="s">
        <v>380</v>
      </c>
      <c r="D316" s="221" t="s">
        <v>386</v>
      </c>
      <c r="E316" s="196">
        <v>1251</v>
      </c>
      <c r="F316" s="197" t="s">
        <v>276</v>
      </c>
      <c r="G316" s="194" t="s">
        <v>19</v>
      </c>
      <c r="H316" s="194" t="s">
        <v>18</v>
      </c>
      <c r="I316" s="194">
        <v>1</v>
      </c>
      <c r="J316" s="197" t="s">
        <v>28</v>
      </c>
      <c r="K316" s="197">
        <v>1</v>
      </c>
      <c r="L316" s="197">
        <v>35</v>
      </c>
      <c r="M316" s="202" t="s">
        <v>1946</v>
      </c>
      <c r="N316" s="199" t="s">
        <v>1893</v>
      </c>
    </row>
    <row r="317" spans="1:14" x14ac:dyDescent="0.2">
      <c r="A317" s="181"/>
      <c r="B317" s="208" t="s">
        <v>1953</v>
      </c>
      <c r="C317" s="208"/>
      <c r="D317" s="209"/>
      <c r="E317" s="210"/>
      <c r="F317" s="207" t="s">
        <v>1572</v>
      </c>
      <c r="G317" s="208" t="s">
        <v>108</v>
      </c>
      <c r="H317" s="208" t="s">
        <v>143</v>
      </c>
      <c r="I317" s="208" t="s">
        <v>175</v>
      </c>
      <c r="J317" s="207"/>
      <c r="K317" s="207"/>
      <c r="L317" s="207"/>
      <c r="M317" s="208"/>
      <c r="N317" s="211"/>
    </row>
    <row r="318" spans="1:14" x14ac:dyDescent="0.2">
      <c r="A318" s="181"/>
      <c r="B318" s="208" t="s">
        <v>1953</v>
      </c>
      <c r="C318" s="208" t="s">
        <v>1573</v>
      </c>
      <c r="D318" s="209"/>
      <c r="E318" s="210"/>
      <c r="F318" s="207" t="s">
        <v>1572</v>
      </c>
      <c r="G318" s="208" t="s">
        <v>108</v>
      </c>
      <c r="H318" s="208" t="s">
        <v>143</v>
      </c>
      <c r="I318" s="208">
        <v>1</v>
      </c>
      <c r="J318" s="207"/>
      <c r="K318" s="207"/>
      <c r="L318" s="207"/>
      <c r="M318" s="208"/>
      <c r="N318" s="211"/>
    </row>
    <row r="319" spans="1:14" x14ac:dyDescent="0.2">
      <c r="A319" s="181"/>
      <c r="B319" s="194" t="s">
        <v>1953</v>
      </c>
      <c r="C319" s="194" t="s">
        <v>1573</v>
      </c>
      <c r="D319" s="221" t="s">
        <v>1574</v>
      </c>
      <c r="E319" s="197" t="s">
        <v>1895</v>
      </c>
      <c r="F319" s="197" t="s">
        <v>751</v>
      </c>
      <c r="G319" s="194" t="s">
        <v>19</v>
      </c>
      <c r="H319" s="194" t="s">
        <v>18</v>
      </c>
      <c r="I319" s="194">
        <v>1</v>
      </c>
      <c r="J319" s="197"/>
      <c r="K319" s="197"/>
      <c r="L319" s="197"/>
      <c r="M319" s="228"/>
      <c r="N319" s="211"/>
    </row>
    <row r="320" spans="1:14" ht="20.399999999999999" x14ac:dyDescent="0.2">
      <c r="A320" s="181"/>
      <c r="B320" s="216" t="s">
        <v>1953</v>
      </c>
      <c r="C320" s="194" t="s">
        <v>1573</v>
      </c>
      <c r="D320" s="221" t="s">
        <v>1575</v>
      </c>
      <c r="E320" s="196">
        <v>235</v>
      </c>
      <c r="F320" s="197" t="s">
        <v>753</v>
      </c>
      <c r="G320" s="194" t="s">
        <v>19</v>
      </c>
      <c r="H320" s="194" t="s">
        <v>18</v>
      </c>
      <c r="I320" s="194">
        <v>1</v>
      </c>
      <c r="J320" s="197" t="s">
        <v>22</v>
      </c>
      <c r="K320" s="197">
        <v>2</v>
      </c>
      <c r="L320" s="197">
        <v>2</v>
      </c>
      <c r="M320" s="202" t="s">
        <v>1896</v>
      </c>
      <c r="N320" s="199" t="s">
        <v>1862</v>
      </c>
    </row>
    <row r="321" spans="1:14" x14ac:dyDescent="0.2">
      <c r="A321" s="181"/>
      <c r="B321" s="216" t="s">
        <v>1953</v>
      </c>
      <c r="C321" s="194" t="s">
        <v>1573</v>
      </c>
      <c r="D321" s="221" t="s">
        <v>1577</v>
      </c>
      <c r="E321" s="196">
        <v>234</v>
      </c>
      <c r="F321" s="197" t="s">
        <v>756</v>
      </c>
      <c r="G321" s="194" t="s">
        <v>19</v>
      </c>
      <c r="H321" s="194" t="s">
        <v>18</v>
      </c>
      <c r="I321" s="194">
        <v>1</v>
      </c>
      <c r="J321" s="197" t="s">
        <v>28</v>
      </c>
      <c r="K321" s="197">
        <v>1</v>
      </c>
      <c r="L321" s="197">
        <v>48</v>
      </c>
      <c r="M321" s="198"/>
      <c r="N321" s="199"/>
    </row>
    <row r="322" spans="1:14" x14ac:dyDescent="0.2">
      <c r="A322" s="181"/>
      <c r="B322" s="216" t="s">
        <v>1953</v>
      </c>
      <c r="C322" s="194" t="s">
        <v>1573</v>
      </c>
      <c r="D322" s="221" t="s">
        <v>1578</v>
      </c>
      <c r="E322" s="196">
        <v>1339</v>
      </c>
      <c r="F322" s="197" t="s">
        <v>758</v>
      </c>
      <c r="G322" s="194" t="s">
        <v>108</v>
      </c>
      <c r="H322" s="194" t="s">
        <v>143</v>
      </c>
      <c r="I322" s="194">
        <v>1</v>
      </c>
      <c r="J322" s="197" t="s">
        <v>28</v>
      </c>
      <c r="K322" s="197">
        <v>2</v>
      </c>
      <c r="L322" s="197">
        <v>2</v>
      </c>
      <c r="M322" s="198"/>
      <c r="N322" s="199"/>
    </row>
    <row r="323" spans="1:14" x14ac:dyDescent="0.2">
      <c r="A323" s="181"/>
      <c r="B323" s="216" t="s">
        <v>1953</v>
      </c>
      <c r="C323" s="194" t="s">
        <v>1573</v>
      </c>
      <c r="D323" s="221" t="s">
        <v>1579</v>
      </c>
      <c r="E323" s="196">
        <v>1339</v>
      </c>
      <c r="F323" s="197" t="s">
        <v>758</v>
      </c>
      <c r="G323" s="194" t="s">
        <v>108</v>
      </c>
      <c r="H323" s="194" t="s">
        <v>143</v>
      </c>
      <c r="I323" s="194">
        <v>1</v>
      </c>
      <c r="J323" s="197" t="s">
        <v>28</v>
      </c>
      <c r="K323" s="197">
        <v>2</v>
      </c>
      <c r="L323" s="197">
        <v>2</v>
      </c>
      <c r="M323" s="198"/>
      <c r="N323" s="199"/>
    </row>
    <row r="324" spans="1:14" x14ac:dyDescent="0.2">
      <c r="A324" s="181"/>
      <c r="B324" s="216" t="s">
        <v>1953</v>
      </c>
      <c r="C324" s="194" t="s">
        <v>1573</v>
      </c>
      <c r="D324" s="221" t="s">
        <v>1580</v>
      </c>
      <c r="E324" s="196">
        <v>1339</v>
      </c>
      <c r="F324" s="197" t="s">
        <v>758</v>
      </c>
      <c r="G324" s="194" t="s">
        <v>108</v>
      </c>
      <c r="H324" s="194" t="s">
        <v>143</v>
      </c>
      <c r="I324" s="194">
        <v>1</v>
      </c>
      <c r="J324" s="197" t="s">
        <v>28</v>
      </c>
      <c r="K324" s="197">
        <v>2</v>
      </c>
      <c r="L324" s="197">
        <v>2</v>
      </c>
      <c r="M324" s="198"/>
      <c r="N324" s="199"/>
    </row>
    <row r="325" spans="1:14" x14ac:dyDescent="0.2">
      <c r="A325" s="181"/>
      <c r="B325" s="216" t="s">
        <v>1953</v>
      </c>
      <c r="C325" s="194" t="s">
        <v>1573</v>
      </c>
      <c r="D325" s="221" t="s">
        <v>1581</v>
      </c>
      <c r="E325" s="196">
        <v>1339</v>
      </c>
      <c r="F325" s="197" t="s">
        <v>758</v>
      </c>
      <c r="G325" s="194" t="s">
        <v>108</v>
      </c>
      <c r="H325" s="194" t="s">
        <v>143</v>
      </c>
      <c r="I325" s="194">
        <v>1</v>
      </c>
      <c r="J325" s="197" t="s">
        <v>28</v>
      </c>
      <c r="K325" s="197">
        <v>2</v>
      </c>
      <c r="L325" s="197">
        <v>2</v>
      </c>
      <c r="M325" s="198"/>
      <c r="N325" s="199"/>
    </row>
    <row r="326" spans="1:14" x14ac:dyDescent="0.2">
      <c r="A326" s="181"/>
      <c r="B326" s="216" t="s">
        <v>1953</v>
      </c>
      <c r="C326" s="194" t="s">
        <v>1573</v>
      </c>
      <c r="D326" s="221" t="s">
        <v>1582</v>
      </c>
      <c r="E326" s="196">
        <v>782</v>
      </c>
      <c r="F326" s="197" t="s">
        <v>342</v>
      </c>
      <c r="G326" s="194" t="s">
        <v>19</v>
      </c>
      <c r="H326" s="194" t="s">
        <v>18</v>
      </c>
      <c r="I326" s="194">
        <v>1</v>
      </c>
      <c r="J326" s="197" t="s">
        <v>18</v>
      </c>
      <c r="K326" s="197">
        <v>1</v>
      </c>
      <c r="L326" s="197">
        <v>18</v>
      </c>
      <c r="M326" s="198"/>
      <c r="N326" s="199"/>
    </row>
    <row r="327" spans="1:14" x14ac:dyDescent="0.2">
      <c r="A327" s="181" t="s">
        <v>1858</v>
      </c>
      <c r="B327" s="217" t="s">
        <v>1953</v>
      </c>
      <c r="C327" s="213" t="s">
        <v>1573</v>
      </c>
      <c r="D327" s="214" t="s">
        <v>1947</v>
      </c>
      <c r="E327" s="215">
        <v>782</v>
      </c>
      <c r="F327" s="201" t="s">
        <v>342</v>
      </c>
      <c r="G327" s="213" t="s">
        <v>108</v>
      </c>
      <c r="H327" s="213" t="s">
        <v>18</v>
      </c>
      <c r="I327" s="213">
        <v>1</v>
      </c>
      <c r="J327" s="201" t="s">
        <v>18</v>
      </c>
      <c r="K327" s="201">
        <v>1</v>
      </c>
      <c r="L327" s="201">
        <v>18</v>
      </c>
      <c r="M327" s="202"/>
      <c r="N327" s="199" t="s">
        <v>1859</v>
      </c>
    </row>
    <row r="328" spans="1:14" x14ac:dyDescent="0.2">
      <c r="A328" s="181"/>
      <c r="B328" s="216" t="s">
        <v>1953</v>
      </c>
      <c r="C328" s="194" t="s">
        <v>1573</v>
      </c>
      <c r="D328" s="221" t="s">
        <v>1583</v>
      </c>
      <c r="E328" s="196">
        <v>234</v>
      </c>
      <c r="F328" s="197" t="s">
        <v>756</v>
      </c>
      <c r="G328" s="194" t="s">
        <v>108</v>
      </c>
      <c r="H328" s="194" t="s">
        <v>143</v>
      </c>
      <c r="I328" s="194">
        <v>1</v>
      </c>
      <c r="J328" s="197" t="s">
        <v>28</v>
      </c>
      <c r="K328" s="197">
        <v>1</v>
      </c>
      <c r="L328" s="197">
        <v>48</v>
      </c>
      <c r="M328" s="198"/>
      <c r="N328" s="199"/>
    </row>
    <row r="329" spans="1:14" x14ac:dyDescent="0.2">
      <c r="A329" s="181"/>
      <c r="B329" s="216" t="s">
        <v>1953</v>
      </c>
      <c r="C329" s="194" t="s">
        <v>1573</v>
      </c>
      <c r="D329" s="221" t="s">
        <v>1584</v>
      </c>
      <c r="E329" s="196">
        <v>380</v>
      </c>
      <c r="F329" s="197" t="s">
        <v>501</v>
      </c>
      <c r="G329" s="194" t="s">
        <v>108</v>
      </c>
      <c r="H329" s="213" t="s">
        <v>18</v>
      </c>
      <c r="I329" s="194">
        <v>1</v>
      </c>
      <c r="J329" s="197" t="s">
        <v>18</v>
      </c>
      <c r="K329" s="197">
        <v>1</v>
      </c>
      <c r="L329" s="197">
        <v>15</v>
      </c>
      <c r="M329" s="198"/>
      <c r="N329" s="199" t="s">
        <v>1948</v>
      </c>
    </row>
    <row r="330" spans="1:14" ht="20.399999999999999" x14ac:dyDescent="0.2">
      <c r="A330" s="181"/>
      <c r="B330" s="208" t="s">
        <v>1953</v>
      </c>
      <c r="C330" s="208" t="s">
        <v>1498</v>
      </c>
      <c r="D330" s="209"/>
      <c r="E330" s="210"/>
      <c r="F330" s="207" t="s">
        <v>1949</v>
      </c>
      <c r="G330" s="208" t="s">
        <v>108</v>
      </c>
      <c r="H330" s="223" t="s">
        <v>18</v>
      </c>
      <c r="I330" s="223" t="s">
        <v>175</v>
      </c>
      <c r="J330" s="207"/>
      <c r="K330" s="207"/>
      <c r="L330" s="207"/>
      <c r="M330" s="208"/>
      <c r="N330" s="211" t="s">
        <v>1954</v>
      </c>
    </row>
    <row r="331" spans="1:14" x14ac:dyDescent="0.2">
      <c r="A331" s="181"/>
      <c r="B331" s="216" t="s">
        <v>1953</v>
      </c>
      <c r="C331" s="194" t="s">
        <v>1498</v>
      </c>
      <c r="D331" s="221" t="s">
        <v>1500</v>
      </c>
      <c r="E331" s="197" t="s">
        <v>1918</v>
      </c>
      <c r="F331" s="197" t="s">
        <v>1501</v>
      </c>
      <c r="G331" s="194" t="s">
        <v>19</v>
      </c>
      <c r="H331" s="194" t="s">
        <v>18</v>
      </c>
      <c r="I331" s="194">
        <v>1</v>
      </c>
      <c r="J331" s="197"/>
      <c r="K331" s="197"/>
      <c r="L331" s="197"/>
      <c r="M331" s="198"/>
      <c r="N331" s="199"/>
    </row>
    <row r="332" spans="1:14" x14ac:dyDescent="0.2">
      <c r="A332" s="181"/>
      <c r="B332" s="216" t="s">
        <v>1953</v>
      </c>
      <c r="C332" s="194" t="s">
        <v>1498</v>
      </c>
      <c r="D332" s="221" t="s">
        <v>1502</v>
      </c>
      <c r="E332" s="196">
        <v>1271</v>
      </c>
      <c r="F332" s="197" t="s">
        <v>544</v>
      </c>
      <c r="G332" s="194" t="s">
        <v>19</v>
      </c>
      <c r="H332" s="194" t="s">
        <v>18</v>
      </c>
      <c r="I332" s="194">
        <v>1</v>
      </c>
      <c r="J332" s="197" t="s">
        <v>28</v>
      </c>
      <c r="K332" s="197">
        <v>1</v>
      </c>
      <c r="L332" s="197">
        <v>30</v>
      </c>
      <c r="M332" s="198"/>
      <c r="N332" s="199"/>
    </row>
    <row r="333" spans="1:14" x14ac:dyDescent="0.2">
      <c r="A333" s="181"/>
      <c r="B333" s="216" t="s">
        <v>1953</v>
      </c>
      <c r="C333" s="194" t="s">
        <v>1498</v>
      </c>
      <c r="D333" s="221" t="s">
        <v>1503</v>
      </c>
      <c r="E333" s="196">
        <v>1271</v>
      </c>
      <c r="F333" s="197" t="s">
        <v>544</v>
      </c>
      <c r="G333" s="194" t="s">
        <v>19</v>
      </c>
      <c r="H333" s="194" t="s">
        <v>18</v>
      </c>
      <c r="I333" s="194">
        <v>1</v>
      </c>
      <c r="J333" s="197" t="s">
        <v>28</v>
      </c>
      <c r="K333" s="197">
        <v>1</v>
      </c>
      <c r="L333" s="197">
        <v>30</v>
      </c>
      <c r="M333" s="198"/>
      <c r="N333" s="199"/>
    </row>
    <row r="334" spans="1:14" ht="357" x14ac:dyDescent="0.2">
      <c r="A334" s="181"/>
      <c r="B334" s="216" t="s">
        <v>1953</v>
      </c>
      <c r="C334" s="194" t="s">
        <v>1498</v>
      </c>
      <c r="D334" s="221" t="s">
        <v>1504</v>
      </c>
      <c r="E334" s="196">
        <v>98</v>
      </c>
      <c r="F334" s="197" t="s">
        <v>133</v>
      </c>
      <c r="G334" s="194" t="s">
        <v>108</v>
      </c>
      <c r="H334" s="194" t="s">
        <v>143</v>
      </c>
      <c r="I334" s="194">
        <v>1</v>
      </c>
      <c r="J334" s="197" t="s">
        <v>22</v>
      </c>
      <c r="K334" s="197">
        <v>2</v>
      </c>
      <c r="L334" s="197">
        <v>3</v>
      </c>
      <c r="M334" s="202" t="s">
        <v>1933</v>
      </c>
      <c r="N334" s="199" t="s">
        <v>1862</v>
      </c>
    </row>
    <row r="335" spans="1:14" x14ac:dyDescent="0.2">
      <c r="A335" s="181" t="s">
        <v>1858</v>
      </c>
      <c r="B335" s="217" t="s">
        <v>1953</v>
      </c>
      <c r="C335" s="213" t="s">
        <v>1498</v>
      </c>
      <c r="D335" s="214" t="s">
        <v>1951</v>
      </c>
      <c r="E335" s="215">
        <v>1270</v>
      </c>
      <c r="F335" s="201" t="s">
        <v>541</v>
      </c>
      <c r="G335" s="213" t="s">
        <v>108</v>
      </c>
      <c r="H335" s="213" t="s">
        <v>143</v>
      </c>
      <c r="I335" s="213">
        <v>1</v>
      </c>
      <c r="J335" s="201" t="s">
        <v>22</v>
      </c>
      <c r="K335" s="201">
        <v>1</v>
      </c>
      <c r="L335" s="201">
        <v>3</v>
      </c>
      <c r="M335" s="202" t="s">
        <v>1935</v>
      </c>
      <c r="N335" s="199" t="s">
        <v>1859</v>
      </c>
    </row>
    <row r="336" spans="1:14" x14ac:dyDescent="0.2">
      <c r="A336" s="181"/>
      <c r="B336" s="216" t="s">
        <v>1953</v>
      </c>
      <c r="C336" s="194" t="s">
        <v>1498</v>
      </c>
      <c r="D336" s="237" t="s">
        <v>1506</v>
      </c>
      <c r="E336" s="196">
        <v>373</v>
      </c>
      <c r="F336" s="197" t="s">
        <v>84</v>
      </c>
      <c r="G336" s="194" t="s">
        <v>108</v>
      </c>
      <c r="H336" s="194" t="s">
        <v>18</v>
      </c>
      <c r="I336" s="194">
        <v>1</v>
      </c>
      <c r="J336" s="197" t="s">
        <v>47</v>
      </c>
      <c r="K336" s="197">
        <v>8</v>
      </c>
      <c r="L336" s="197">
        <v>8</v>
      </c>
      <c r="M336" s="198"/>
      <c r="N336" s="199"/>
    </row>
    <row r="337" spans="1:14" x14ac:dyDescent="0.2">
      <c r="A337" s="181" t="s">
        <v>1727</v>
      </c>
      <c r="B337" s="217"/>
      <c r="C337" s="223"/>
      <c r="D337" s="224"/>
      <c r="E337" s="225"/>
      <c r="F337" s="226"/>
      <c r="G337" s="223"/>
      <c r="H337" s="223"/>
      <c r="I337" s="223"/>
      <c r="J337" s="226"/>
      <c r="K337" s="226"/>
      <c r="L337" s="226"/>
      <c r="M337" s="223"/>
      <c r="N337" s="227" t="s">
        <v>1915</v>
      </c>
    </row>
    <row r="338" spans="1:14" x14ac:dyDescent="0.2">
      <c r="A338" s="181" t="s">
        <v>1727</v>
      </c>
      <c r="B338" s="217"/>
      <c r="C338" s="223"/>
      <c r="D338" s="224"/>
      <c r="E338" s="225"/>
      <c r="F338" s="226"/>
      <c r="G338" s="223"/>
      <c r="H338" s="223"/>
      <c r="I338" s="223"/>
      <c r="J338" s="226"/>
      <c r="K338" s="226"/>
      <c r="L338" s="226"/>
      <c r="M338" s="223"/>
      <c r="N338" s="227" t="s">
        <v>1915</v>
      </c>
    </row>
    <row r="339" spans="1:14" x14ac:dyDescent="0.2">
      <c r="A339" s="181" t="s">
        <v>1727</v>
      </c>
      <c r="B339" s="217"/>
      <c r="C339" s="223"/>
      <c r="D339" s="224"/>
      <c r="E339" s="225"/>
      <c r="F339" s="226"/>
      <c r="G339" s="223"/>
      <c r="H339" s="223"/>
      <c r="I339" s="223"/>
      <c r="J339" s="226"/>
      <c r="K339" s="226"/>
      <c r="L339" s="226"/>
      <c r="M339" s="223"/>
      <c r="N339" s="227" t="s">
        <v>1915</v>
      </c>
    </row>
    <row r="340" spans="1:14" x14ac:dyDescent="0.2">
      <c r="A340" s="181" t="s">
        <v>1727</v>
      </c>
      <c r="B340" s="217"/>
      <c r="C340" s="223"/>
      <c r="D340" s="224"/>
      <c r="E340" s="225"/>
      <c r="F340" s="226"/>
      <c r="G340" s="223"/>
      <c r="H340" s="223"/>
      <c r="I340" s="223"/>
      <c r="J340" s="226"/>
      <c r="K340" s="226"/>
      <c r="L340" s="226"/>
      <c r="M340" s="223"/>
      <c r="N340" s="227" t="s">
        <v>1915</v>
      </c>
    </row>
    <row r="341" spans="1:14" x14ac:dyDescent="0.2">
      <c r="A341" s="181" t="s">
        <v>1727</v>
      </c>
      <c r="B341" s="217"/>
      <c r="C341" s="223"/>
      <c r="D341" s="224"/>
      <c r="E341" s="225"/>
      <c r="F341" s="226"/>
      <c r="G341" s="223"/>
      <c r="H341" s="223"/>
      <c r="I341" s="223"/>
      <c r="J341" s="226"/>
      <c r="K341" s="226"/>
      <c r="L341" s="226"/>
      <c r="M341" s="223"/>
      <c r="N341" s="227" t="s">
        <v>1915</v>
      </c>
    </row>
    <row r="342" spans="1:14" x14ac:dyDescent="0.2">
      <c r="A342" s="181" t="s">
        <v>1727</v>
      </c>
      <c r="B342" s="217"/>
      <c r="C342" s="223"/>
      <c r="D342" s="224"/>
      <c r="E342" s="225"/>
      <c r="F342" s="226"/>
      <c r="G342" s="223"/>
      <c r="H342" s="223"/>
      <c r="I342" s="223"/>
      <c r="J342" s="226"/>
      <c r="K342" s="226"/>
      <c r="L342" s="226"/>
      <c r="M342" s="223"/>
      <c r="N342" s="227" t="s">
        <v>1915</v>
      </c>
    </row>
    <row r="343" spans="1:14" x14ac:dyDescent="0.2">
      <c r="A343" s="181"/>
      <c r="B343" s="194" t="s">
        <v>1953</v>
      </c>
      <c r="C343" s="194" t="s">
        <v>1498</v>
      </c>
      <c r="D343" s="221" t="s">
        <v>1511</v>
      </c>
      <c r="E343" s="197" t="s">
        <v>1918</v>
      </c>
      <c r="F343" s="197" t="s">
        <v>1501</v>
      </c>
      <c r="G343" s="194" t="s">
        <v>108</v>
      </c>
      <c r="H343" s="194" t="s">
        <v>143</v>
      </c>
      <c r="I343" s="194">
        <v>1</v>
      </c>
      <c r="J343" s="197"/>
      <c r="K343" s="197"/>
      <c r="L343" s="197"/>
      <c r="M343" s="228"/>
      <c r="N343" s="211"/>
    </row>
    <row r="344" spans="1:14" x14ac:dyDescent="0.2">
      <c r="A344" s="181"/>
      <c r="B344" s="216" t="s">
        <v>1953</v>
      </c>
      <c r="C344" s="194" t="s">
        <v>1498</v>
      </c>
      <c r="D344" s="221" t="s">
        <v>1512</v>
      </c>
      <c r="E344" s="196">
        <v>1271</v>
      </c>
      <c r="F344" s="197" t="s">
        <v>544</v>
      </c>
      <c r="G344" s="194" t="s">
        <v>19</v>
      </c>
      <c r="H344" s="194" t="s">
        <v>18</v>
      </c>
      <c r="I344" s="194">
        <v>1</v>
      </c>
      <c r="J344" s="197" t="s">
        <v>28</v>
      </c>
      <c r="K344" s="197">
        <v>1</v>
      </c>
      <c r="L344" s="197">
        <v>30</v>
      </c>
      <c r="M344" s="198"/>
      <c r="N344" s="199"/>
    </row>
    <row r="345" spans="1:14" x14ac:dyDescent="0.2">
      <c r="A345" s="181"/>
      <c r="B345" s="216" t="s">
        <v>1953</v>
      </c>
      <c r="C345" s="194" t="s">
        <v>1498</v>
      </c>
      <c r="D345" s="221" t="s">
        <v>1513</v>
      </c>
      <c r="E345" s="196">
        <v>1271</v>
      </c>
      <c r="F345" s="197" t="s">
        <v>544</v>
      </c>
      <c r="G345" s="194" t="s">
        <v>19</v>
      </c>
      <c r="H345" s="194" t="s">
        <v>18</v>
      </c>
      <c r="I345" s="194">
        <v>1</v>
      </c>
      <c r="J345" s="197" t="s">
        <v>28</v>
      </c>
      <c r="K345" s="197">
        <v>1</v>
      </c>
      <c r="L345" s="197">
        <v>30</v>
      </c>
      <c r="M345" s="198"/>
      <c r="N345" s="199"/>
    </row>
    <row r="346" spans="1:14" ht="357" x14ac:dyDescent="0.2">
      <c r="A346" s="181"/>
      <c r="B346" s="216" t="s">
        <v>1953</v>
      </c>
      <c r="C346" s="194" t="s">
        <v>1498</v>
      </c>
      <c r="D346" s="221" t="s">
        <v>1514</v>
      </c>
      <c r="E346" s="196">
        <v>98</v>
      </c>
      <c r="F346" s="197" t="s">
        <v>133</v>
      </c>
      <c r="G346" s="194" t="s">
        <v>108</v>
      </c>
      <c r="H346" s="194" t="s">
        <v>143</v>
      </c>
      <c r="I346" s="194">
        <v>1</v>
      </c>
      <c r="J346" s="197" t="s">
        <v>22</v>
      </c>
      <c r="K346" s="197">
        <v>2</v>
      </c>
      <c r="L346" s="197">
        <v>3</v>
      </c>
      <c r="M346" s="202" t="s">
        <v>1933</v>
      </c>
      <c r="N346" s="199" t="s">
        <v>1862</v>
      </c>
    </row>
    <row r="347" spans="1:14" x14ac:dyDescent="0.2">
      <c r="A347" s="181" t="s">
        <v>1858</v>
      </c>
      <c r="B347" s="217" t="s">
        <v>1953</v>
      </c>
      <c r="C347" s="213" t="s">
        <v>1498</v>
      </c>
      <c r="D347" s="214" t="s">
        <v>1942</v>
      </c>
      <c r="E347" s="215">
        <v>1270</v>
      </c>
      <c r="F347" s="201" t="s">
        <v>541</v>
      </c>
      <c r="G347" s="213" t="s">
        <v>108</v>
      </c>
      <c r="H347" s="213" t="s">
        <v>143</v>
      </c>
      <c r="I347" s="213">
        <v>1</v>
      </c>
      <c r="J347" s="201" t="s">
        <v>22</v>
      </c>
      <c r="K347" s="201">
        <v>1</v>
      </c>
      <c r="L347" s="201">
        <v>3</v>
      </c>
      <c r="M347" s="202" t="s">
        <v>1935</v>
      </c>
      <c r="N347" s="199" t="s">
        <v>1859</v>
      </c>
    </row>
    <row r="348" spans="1:14" x14ac:dyDescent="0.2">
      <c r="A348" s="181"/>
      <c r="B348" s="194" t="s">
        <v>1953</v>
      </c>
      <c r="C348" s="194" t="s">
        <v>1498</v>
      </c>
      <c r="D348" s="221" t="s">
        <v>1515</v>
      </c>
      <c r="E348" s="197" t="s">
        <v>1918</v>
      </c>
      <c r="F348" s="197" t="s">
        <v>1501</v>
      </c>
      <c r="G348" s="194" t="s">
        <v>108</v>
      </c>
      <c r="H348" s="194" t="s">
        <v>143</v>
      </c>
      <c r="I348" s="194">
        <v>1</v>
      </c>
      <c r="J348" s="197"/>
      <c r="K348" s="197"/>
      <c r="L348" s="197"/>
      <c r="M348" s="228"/>
      <c r="N348" s="211"/>
    </row>
    <row r="349" spans="1:14" x14ac:dyDescent="0.2">
      <c r="A349" s="181"/>
      <c r="B349" s="216" t="s">
        <v>1953</v>
      </c>
      <c r="C349" s="194" t="s">
        <v>1498</v>
      </c>
      <c r="D349" s="221" t="s">
        <v>1516</v>
      </c>
      <c r="E349" s="196">
        <v>1271</v>
      </c>
      <c r="F349" s="197" t="s">
        <v>544</v>
      </c>
      <c r="G349" s="194" t="s">
        <v>19</v>
      </c>
      <c r="H349" s="194" t="s">
        <v>18</v>
      </c>
      <c r="I349" s="194">
        <v>1</v>
      </c>
      <c r="J349" s="197" t="s">
        <v>28</v>
      </c>
      <c r="K349" s="197">
        <v>1</v>
      </c>
      <c r="L349" s="197">
        <v>30</v>
      </c>
      <c r="M349" s="198"/>
      <c r="N349" s="199"/>
    </row>
    <row r="350" spans="1:14" x14ac:dyDescent="0.2">
      <c r="A350" s="181"/>
      <c r="B350" s="216" t="s">
        <v>1953</v>
      </c>
      <c r="C350" s="194" t="s">
        <v>1498</v>
      </c>
      <c r="D350" s="221" t="s">
        <v>1517</v>
      </c>
      <c r="E350" s="196">
        <v>1271</v>
      </c>
      <c r="F350" s="197" t="s">
        <v>544</v>
      </c>
      <c r="G350" s="194" t="s">
        <v>19</v>
      </c>
      <c r="H350" s="194" t="s">
        <v>18</v>
      </c>
      <c r="I350" s="194">
        <v>1</v>
      </c>
      <c r="J350" s="197" t="s">
        <v>28</v>
      </c>
      <c r="K350" s="197">
        <v>1</v>
      </c>
      <c r="L350" s="197">
        <v>30</v>
      </c>
      <c r="M350" s="198"/>
      <c r="N350" s="199"/>
    </row>
    <row r="351" spans="1:14" ht="357" x14ac:dyDescent="0.2">
      <c r="A351" s="181"/>
      <c r="B351" s="216" t="s">
        <v>1953</v>
      </c>
      <c r="C351" s="194" t="s">
        <v>1498</v>
      </c>
      <c r="D351" s="221" t="s">
        <v>1518</v>
      </c>
      <c r="E351" s="196">
        <v>98</v>
      </c>
      <c r="F351" s="197" t="s">
        <v>133</v>
      </c>
      <c r="G351" s="194" t="s">
        <v>108</v>
      </c>
      <c r="H351" s="194" t="s">
        <v>143</v>
      </c>
      <c r="I351" s="194">
        <v>1</v>
      </c>
      <c r="J351" s="197" t="s">
        <v>22</v>
      </c>
      <c r="K351" s="197">
        <v>2</v>
      </c>
      <c r="L351" s="197">
        <v>3</v>
      </c>
      <c r="M351" s="202" t="s">
        <v>1933</v>
      </c>
      <c r="N351" s="199" t="s">
        <v>1862</v>
      </c>
    </row>
    <row r="352" spans="1:14" x14ac:dyDescent="0.2">
      <c r="A352" s="181" t="s">
        <v>1858</v>
      </c>
      <c r="B352" s="217" t="s">
        <v>1953</v>
      </c>
      <c r="C352" s="213" t="s">
        <v>1498</v>
      </c>
      <c r="D352" s="214" t="s">
        <v>1934</v>
      </c>
      <c r="E352" s="215">
        <v>1270</v>
      </c>
      <c r="F352" s="201" t="s">
        <v>541</v>
      </c>
      <c r="G352" s="213" t="s">
        <v>108</v>
      </c>
      <c r="H352" s="213" t="s">
        <v>143</v>
      </c>
      <c r="I352" s="213">
        <v>1</v>
      </c>
      <c r="J352" s="201" t="s">
        <v>22</v>
      </c>
      <c r="K352" s="201">
        <v>1</v>
      </c>
      <c r="L352" s="201">
        <v>3</v>
      </c>
      <c r="M352" s="202" t="s">
        <v>1935</v>
      </c>
      <c r="N352" s="199" t="s">
        <v>1859</v>
      </c>
    </row>
    <row r="353" spans="1:14" s="238" customFormat="1" x14ac:dyDescent="0.3">
      <c r="A353" s="189"/>
      <c r="B353" s="208" t="s">
        <v>1953</v>
      </c>
      <c r="C353" s="208" t="s">
        <v>224</v>
      </c>
      <c r="D353" s="209"/>
      <c r="E353" s="210"/>
      <c r="F353" s="207" t="s">
        <v>1589</v>
      </c>
      <c r="G353" s="208" t="s">
        <v>108</v>
      </c>
      <c r="H353" s="208" t="s">
        <v>143</v>
      </c>
      <c r="I353" s="208">
        <v>1</v>
      </c>
      <c r="J353" s="207"/>
      <c r="K353" s="207"/>
      <c r="L353" s="207"/>
      <c r="M353" s="208"/>
      <c r="N353" s="211"/>
    </row>
    <row r="354" spans="1:14" x14ac:dyDescent="0.2">
      <c r="A354" s="181"/>
      <c r="B354" s="216" t="s">
        <v>1953</v>
      </c>
      <c r="C354" s="194" t="s">
        <v>224</v>
      </c>
      <c r="D354" s="221" t="s">
        <v>226</v>
      </c>
      <c r="E354" s="196">
        <v>128</v>
      </c>
      <c r="F354" s="197" t="s">
        <v>191</v>
      </c>
      <c r="G354" s="194" t="s">
        <v>19</v>
      </c>
      <c r="H354" s="194" t="s">
        <v>18</v>
      </c>
      <c r="I354" s="194">
        <v>1</v>
      </c>
      <c r="J354" s="197" t="s">
        <v>22</v>
      </c>
      <c r="K354" s="197">
        <v>2</v>
      </c>
      <c r="L354" s="197">
        <v>3</v>
      </c>
      <c r="M354" s="198" t="s">
        <v>1897</v>
      </c>
      <c r="N354" s="199"/>
    </row>
    <row r="355" spans="1:14" x14ac:dyDescent="0.2">
      <c r="A355" s="181"/>
      <c r="B355" s="216" t="s">
        <v>1953</v>
      </c>
      <c r="C355" s="194" t="s">
        <v>224</v>
      </c>
      <c r="D355" s="221" t="s">
        <v>228</v>
      </c>
      <c r="E355" s="196">
        <v>127</v>
      </c>
      <c r="F355" s="197" t="s">
        <v>122</v>
      </c>
      <c r="G355" s="194" t="s">
        <v>140</v>
      </c>
      <c r="H355" s="194" t="s">
        <v>18</v>
      </c>
      <c r="I355" s="194">
        <v>1</v>
      </c>
      <c r="J355" s="197" t="s">
        <v>28</v>
      </c>
      <c r="K355" s="197">
        <v>1</v>
      </c>
      <c r="L355" s="201">
        <v>50</v>
      </c>
      <c r="M355" s="198"/>
      <c r="N355" s="199" t="s">
        <v>1860</v>
      </c>
    </row>
    <row r="356" spans="1:14" s="238" customFormat="1" x14ac:dyDescent="0.3">
      <c r="A356" s="189"/>
      <c r="B356" s="208" t="s">
        <v>1953</v>
      </c>
      <c r="C356" s="208" t="s">
        <v>380</v>
      </c>
      <c r="D356" s="209"/>
      <c r="E356" s="210"/>
      <c r="F356" s="207" t="s">
        <v>1595</v>
      </c>
      <c r="G356" s="208" t="s">
        <v>108</v>
      </c>
      <c r="H356" s="208" t="s">
        <v>18</v>
      </c>
      <c r="I356" s="208">
        <v>1</v>
      </c>
      <c r="J356" s="207"/>
      <c r="K356" s="207"/>
      <c r="L356" s="207"/>
      <c r="M356" s="208"/>
      <c r="N356" s="211"/>
    </row>
    <row r="357" spans="1:14" x14ac:dyDescent="0.2">
      <c r="A357" s="181"/>
      <c r="B357" s="216" t="s">
        <v>1953</v>
      </c>
      <c r="C357" s="194" t="s">
        <v>380</v>
      </c>
      <c r="D357" s="221" t="s">
        <v>382</v>
      </c>
      <c r="E357" s="196">
        <v>374</v>
      </c>
      <c r="F357" s="197" t="s">
        <v>383</v>
      </c>
      <c r="G357" s="194" t="s">
        <v>19</v>
      </c>
      <c r="H357" s="194" t="s">
        <v>18</v>
      </c>
      <c r="I357" s="194">
        <v>1</v>
      </c>
      <c r="J357" s="197" t="s">
        <v>22</v>
      </c>
      <c r="K357" s="197">
        <v>3</v>
      </c>
      <c r="L357" s="197">
        <v>3</v>
      </c>
      <c r="M357" s="198">
        <v>472</v>
      </c>
      <c r="N357" s="199"/>
    </row>
    <row r="358" spans="1:14" x14ac:dyDescent="0.2">
      <c r="A358" s="181"/>
      <c r="B358" s="216" t="s">
        <v>1953</v>
      </c>
      <c r="C358" s="194" t="s">
        <v>380</v>
      </c>
      <c r="D358" s="221" t="s">
        <v>385</v>
      </c>
      <c r="E358" s="196">
        <v>1250</v>
      </c>
      <c r="F358" s="197" t="s">
        <v>273</v>
      </c>
      <c r="G358" s="194" t="s">
        <v>19</v>
      </c>
      <c r="H358" s="194" t="s">
        <v>18</v>
      </c>
      <c r="I358" s="194">
        <v>1</v>
      </c>
      <c r="J358" s="197" t="s">
        <v>22</v>
      </c>
      <c r="K358" s="197">
        <v>2</v>
      </c>
      <c r="L358" s="197">
        <v>3</v>
      </c>
      <c r="M358" s="202" t="s">
        <v>1898</v>
      </c>
      <c r="N358" s="199" t="s">
        <v>1862</v>
      </c>
    </row>
    <row r="359" spans="1:14" ht="30.6" x14ac:dyDescent="0.2">
      <c r="A359" s="181"/>
      <c r="B359" s="216" t="s">
        <v>1953</v>
      </c>
      <c r="C359" s="194" t="s">
        <v>380</v>
      </c>
      <c r="D359" s="221" t="s">
        <v>386</v>
      </c>
      <c r="E359" s="196">
        <v>1251</v>
      </c>
      <c r="F359" s="197" t="s">
        <v>276</v>
      </c>
      <c r="G359" s="194" t="s">
        <v>19</v>
      </c>
      <c r="H359" s="194" t="s">
        <v>18</v>
      </c>
      <c r="I359" s="194">
        <v>1</v>
      </c>
      <c r="J359" s="197" t="s">
        <v>28</v>
      </c>
      <c r="K359" s="197">
        <v>1</v>
      </c>
      <c r="L359" s="197">
        <v>35</v>
      </c>
      <c r="M359" s="202" t="s">
        <v>1955</v>
      </c>
      <c r="N359" s="199" t="s">
        <v>1893</v>
      </c>
    </row>
    <row r="360" spans="1:14" x14ac:dyDescent="0.2">
      <c r="A360" s="181"/>
      <c r="B360" s="208" t="s">
        <v>1953</v>
      </c>
      <c r="C360" s="208" t="s">
        <v>969</v>
      </c>
      <c r="D360" s="209"/>
      <c r="E360" s="210"/>
      <c r="F360" s="207" t="s">
        <v>970</v>
      </c>
      <c r="G360" s="208" t="s">
        <v>19</v>
      </c>
      <c r="H360" s="208" t="s">
        <v>18</v>
      </c>
      <c r="I360" s="208">
        <v>1</v>
      </c>
      <c r="J360" s="207"/>
      <c r="K360" s="207"/>
      <c r="L360" s="207"/>
      <c r="M360" s="208"/>
      <c r="N360" s="211"/>
    </row>
    <row r="361" spans="1:14" x14ac:dyDescent="0.2">
      <c r="A361" s="181"/>
      <c r="B361" s="216" t="s">
        <v>1953</v>
      </c>
      <c r="C361" s="194" t="s">
        <v>969</v>
      </c>
      <c r="D361" s="221" t="s">
        <v>971</v>
      </c>
      <c r="E361" s="196">
        <v>96</v>
      </c>
      <c r="F361" s="197" t="s">
        <v>972</v>
      </c>
      <c r="G361" s="194" t="s">
        <v>19</v>
      </c>
      <c r="H361" s="194" t="s">
        <v>18</v>
      </c>
      <c r="I361" s="194">
        <v>1</v>
      </c>
      <c r="J361" s="197" t="s">
        <v>62</v>
      </c>
      <c r="K361" s="197">
        <v>1</v>
      </c>
      <c r="L361" s="197">
        <v>10</v>
      </c>
      <c r="M361" s="198"/>
      <c r="N361" s="199"/>
    </row>
    <row r="362" spans="1:14" x14ac:dyDescent="0.2">
      <c r="A362" s="181"/>
      <c r="B362" s="216" t="s">
        <v>1953</v>
      </c>
      <c r="C362" s="194" t="s">
        <v>969</v>
      </c>
      <c r="D362" s="221" t="s">
        <v>973</v>
      </c>
      <c r="E362" s="196">
        <v>329</v>
      </c>
      <c r="F362" s="197" t="s">
        <v>105</v>
      </c>
      <c r="G362" s="194" t="s">
        <v>19</v>
      </c>
      <c r="H362" s="194" t="s">
        <v>18</v>
      </c>
      <c r="I362" s="194">
        <v>1</v>
      </c>
      <c r="J362" s="197" t="s">
        <v>28</v>
      </c>
      <c r="K362" s="197">
        <v>4</v>
      </c>
      <c r="L362" s="197">
        <v>9</v>
      </c>
      <c r="M362" s="198"/>
      <c r="N362" s="199"/>
    </row>
    <row r="363" spans="1:14" s="238" customFormat="1" x14ac:dyDescent="0.3">
      <c r="A363" s="189"/>
      <c r="B363" s="208" t="s">
        <v>1953</v>
      </c>
      <c r="C363" s="208" t="s">
        <v>974</v>
      </c>
      <c r="D363" s="209"/>
      <c r="E363" s="210"/>
      <c r="F363" s="207" t="s">
        <v>975</v>
      </c>
      <c r="G363" s="208" t="s">
        <v>19</v>
      </c>
      <c r="H363" s="208" t="s">
        <v>18</v>
      </c>
      <c r="I363" s="208">
        <v>1</v>
      </c>
      <c r="J363" s="207"/>
      <c r="K363" s="207"/>
      <c r="L363" s="207"/>
      <c r="M363" s="208"/>
      <c r="N363" s="211"/>
    </row>
    <row r="364" spans="1:14" x14ac:dyDescent="0.2">
      <c r="A364" s="181"/>
      <c r="B364" s="216" t="s">
        <v>1953</v>
      </c>
      <c r="C364" s="194" t="s">
        <v>974</v>
      </c>
      <c r="D364" s="221" t="s">
        <v>976</v>
      </c>
      <c r="E364" s="196">
        <v>97</v>
      </c>
      <c r="F364" s="197" t="s">
        <v>977</v>
      </c>
      <c r="G364" s="194" t="s">
        <v>19</v>
      </c>
      <c r="H364" s="194" t="s">
        <v>18</v>
      </c>
      <c r="I364" s="194">
        <v>1</v>
      </c>
      <c r="J364" s="197" t="s">
        <v>62</v>
      </c>
      <c r="K364" s="197">
        <v>1</v>
      </c>
      <c r="L364" s="197">
        <v>6</v>
      </c>
      <c r="M364" s="198"/>
      <c r="N364" s="199"/>
    </row>
    <row r="365" spans="1:14" x14ac:dyDescent="0.2">
      <c r="A365" s="181"/>
      <c r="B365" s="216" t="s">
        <v>1953</v>
      </c>
      <c r="C365" s="194" t="s">
        <v>974</v>
      </c>
      <c r="D365" s="221" t="s">
        <v>978</v>
      </c>
      <c r="E365" s="196">
        <v>28</v>
      </c>
      <c r="F365" s="197" t="s">
        <v>89</v>
      </c>
      <c r="G365" s="194" t="s">
        <v>19</v>
      </c>
      <c r="H365" s="194" t="s">
        <v>18</v>
      </c>
      <c r="I365" s="194">
        <v>1</v>
      </c>
      <c r="J365" s="197" t="s">
        <v>62</v>
      </c>
      <c r="K365" s="197">
        <v>1</v>
      </c>
      <c r="L365" s="197">
        <v>9</v>
      </c>
      <c r="M365" s="198"/>
      <c r="N365" s="199"/>
    </row>
    <row r="366" spans="1:14" s="238" customFormat="1" x14ac:dyDescent="0.3">
      <c r="A366" s="189"/>
      <c r="B366" s="208" t="s">
        <v>1953</v>
      </c>
      <c r="C366" s="208" t="s">
        <v>979</v>
      </c>
      <c r="D366" s="209"/>
      <c r="E366" s="210"/>
      <c r="F366" s="207" t="s">
        <v>980</v>
      </c>
      <c r="G366" s="208" t="s">
        <v>19</v>
      </c>
      <c r="H366" s="208" t="s">
        <v>18</v>
      </c>
      <c r="I366" s="208">
        <v>1</v>
      </c>
      <c r="J366" s="207"/>
      <c r="K366" s="207"/>
      <c r="L366" s="207"/>
      <c r="M366" s="208"/>
      <c r="N366" s="211"/>
    </row>
    <row r="367" spans="1:14" x14ac:dyDescent="0.2">
      <c r="A367" s="181"/>
      <c r="B367" s="216" t="s">
        <v>1953</v>
      </c>
      <c r="C367" s="194" t="s">
        <v>979</v>
      </c>
      <c r="D367" s="221" t="s">
        <v>981</v>
      </c>
      <c r="E367" s="196" t="s">
        <v>1907</v>
      </c>
      <c r="F367" s="197" t="s">
        <v>1247</v>
      </c>
      <c r="G367" s="194" t="s">
        <v>19</v>
      </c>
      <c r="H367" s="194" t="s">
        <v>18</v>
      </c>
      <c r="I367" s="194">
        <v>1</v>
      </c>
      <c r="J367" s="197" t="s">
        <v>62</v>
      </c>
      <c r="K367" s="197">
        <v>1</v>
      </c>
      <c r="L367" s="197">
        <v>5</v>
      </c>
      <c r="M367" s="198"/>
      <c r="N367" s="199"/>
    </row>
    <row r="368" spans="1:14" x14ac:dyDescent="0.2">
      <c r="A368" s="181"/>
      <c r="B368" s="216" t="s">
        <v>1953</v>
      </c>
      <c r="C368" s="194" t="s">
        <v>979</v>
      </c>
      <c r="D368" s="221" t="s">
        <v>982</v>
      </c>
      <c r="E368" s="196" t="s">
        <v>1850</v>
      </c>
      <c r="F368" s="197" t="s">
        <v>61</v>
      </c>
      <c r="G368" s="194" t="s">
        <v>19</v>
      </c>
      <c r="H368" s="194" t="s">
        <v>18</v>
      </c>
      <c r="I368" s="194">
        <v>1</v>
      </c>
      <c r="J368" s="197" t="s">
        <v>62</v>
      </c>
      <c r="K368" s="197">
        <v>9</v>
      </c>
      <c r="L368" s="197">
        <v>9</v>
      </c>
      <c r="M368" s="198"/>
      <c r="N368" s="199"/>
    </row>
  </sheetData>
  <autoFilter ref="A1:N250" xr:uid="{00000000-0009-0000-0000-000002000000}"/>
  <printOptions gridLines="1"/>
  <pageMargins left="0.5" right="0.5" top="0.75" bottom="0.75" header="0.3" footer="0.3"/>
  <pageSetup paperSize="17" fitToHeight="100" orientation="landscape" r:id="rId1"/>
  <headerFooter alignWithMargins="0">
    <oddHeader>&amp;C&amp;"Arial,Bold"&amp;12 5010 Gap Analysis</oddHeader>
    <oddFooter>&amp;L&amp;F&amp;RPage &amp;P of &amp;N</oddFooter>
  </headerFooter>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ED072-0066-4DE1-9F09-FC5FA9C55DED}">
  <sheetPr>
    <tabColor theme="7" tint="0.79998168889431442"/>
  </sheetPr>
  <dimension ref="A1"/>
  <sheetViews>
    <sheetView workbookViewId="0">
      <selection activeCell="M23" sqref="M23"/>
    </sheetView>
  </sheetViews>
  <sheetFormatPr defaultRowHeight="14.4" x14ac:dyDescent="0.3"/>
  <sheetData/>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Document" shapeId="31745" r:id="rId4">
          <objectPr defaultSize="0" r:id="rId5">
            <anchor moveWithCells="1">
              <from>
                <xdr:col>1</xdr:col>
                <xdr:colOff>0</xdr:colOff>
                <xdr:row>4</xdr:row>
                <xdr:rowOff>0</xdr:rowOff>
              </from>
              <to>
                <xdr:col>10</xdr:col>
                <xdr:colOff>464820</xdr:colOff>
                <xdr:row>49</xdr:row>
                <xdr:rowOff>106680</xdr:rowOff>
              </to>
            </anchor>
          </objectPr>
        </oleObject>
      </mc:Choice>
      <mc:Fallback>
        <oleObject progId="Document" shapeId="31745"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641E2-8CDF-4ACB-BD87-0B4FC65CAD53}">
  <sheetPr>
    <tabColor theme="7" tint="0.79998168889431442"/>
  </sheetPr>
  <dimension ref="A1"/>
  <sheetViews>
    <sheetView zoomScale="130" zoomScaleNormal="130" workbookViewId="0"/>
  </sheetViews>
  <sheetFormatPr defaultRowHeight="14.4" x14ac:dyDescent="0.3"/>
  <sheetData/>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Document" shapeId="43009" r:id="rId4">
          <objectPr defaultSize="0" r:id="rId5">
            <anchor moveWithCells="1">
              <from>
                <xdr:col>0</xdr:col>
                <xdr:colOff>335280</xdr:colOff>
                <xdr:row>1</xdr:row>
                <xdr:rowOff>144780</xdr:rowOff>
              </from>
              <to>
                <xdr:col>15</xdr:col>
                <xdr:colOff>365760</xdr:colOff>
                <xdr:row>39</xdr:row>
                <xdr:rowOff>22860</xdr:rowOff>
              </to>
            </anchor>
          </objectPr>
        </oleObject>
      </mc:Choice>
      <mc:Fallback>
        <oleObject progId="Document" shapeId="43009" r:id="rId4"/>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2EF38-2A42-4887-B41A-606F3EE5F20C}">
  <sheetPr>
    <tabColor theme="7" tint="0.79998168889431442"/>
  </sheetPr>
  <dimension ref="A1:XFD30"/>
  <sheetViews>
    <sheetView topLeftCell="A26" zoomScale="130" zoomScaleNormal="130" workbookViewId="0">
      <selection activeCell="B30" sqref="B30"/>
    </sheetView>
  </sheetViews>
  <sheetFormatPr defaultRowHeight="14.4" x14ac:dyDescent="0.3"/>
  <cols>
    <col min="1" max="1" width="51.109375" style="84" customWidth="1"/>
    <col min="2" max="2" width="60.5546875" customWidth="1"/>
  </cols>
  <sheetData>
    <row r="1" spans="1:4" x14ac:dyDescent="0.3">
      <c r="A1" s="264" t="s">
        <v>1433</v>
      </c>
      <c r="B1" s="264" t="s">
        <v>1434</v>
      </c>
      <c r="C1" s="65"/>
      <c r="D1" s="65"/>
    </row>
    <row r="2" spans="1:4" ht="43.2" x14ac:dyDescent="0.3">
      <c r="A2" s="265" t="s">
        <v>2149</v>
      </c>
      <c r="B2" s="265" t="s">
        <v>2150</v>
      </c>
      <c r="C2" s="65"/>
      <c r="D2" s="65"/>
    </row>
    <row r="3" spans="1:4" ht="72" x14ac:dyDescent="0.3">
      <c r="A3" s="265" t="s">
        <v>1442</v>
      </c>
      <c r="B3" s="265" t="s">
        <v>1443</v>
      </c>
    </row>
    <row r="4" spans="1:4" ht="86.4" x14ac:dyDescent="0.3">
      <c r="A4" s="265" t="s">
        <v>1824</v>
      </c>
      <c r="B4" s="265" t="s">
        <v>1825</v>
      </c>
    </row>
    <row r="5" spans="1:4" ht="86.4" x14ac:dyDescent="0.3">
      <c r="A5" s="265" t="s">
        <v>1597</v>
      </c>
      <c r="B5" s="265" t="s">
        <v>1598</v>
      </c>
      <c r="C5" s="65"/>
      <c r="D5" s="65"/>
    </row>
    <row r="6" spans="1:4" ht="86.4" x14ac:dyDescent="0.3">
      <c r="A6" s="265" t="s">
        <v>1826</v>
      </c>
      <c r="B6" s="265" t="s">
        <v>1827</v>
      </c>
      <c r="C6" s="65"/>
      <c r="D6" s="65"/>
    </row>
    <row r="7" spans="1:4" ht="28.8" x14ac:dyDescent="0.3">
      <c r="A7" s="265" t="s">
        <v>1707</v>
      </c>
      <c r="B7" s="265" t="s">
        <v>1820</v>
      </c>
    </row>
    <row r="8" spans="1:4" ht="129.6" x14ac:dyDescent="0.3">
      <c r="A8" s="267" t="s">
        <v>1828</v>
      </c>
      <c r="B8" s="267" t="s">
        <v>3136</v>
      </c>
    </row>
    <row r="9" spans="1:4" ht="43.2" x14ac:dyDescent="0.3">
      <c r="A9" s="265" t="s">
        <v>2167</v>
      </c>
      <c r="B9" s="265" t="s">
        <v>2181</v>
      </c>
    </row>
    <row r="10" spans="1:4" ht="57.6" x14ac:dyDescent="0.3">
      <c r="A10" s="265" t="s">
        <v>2172</v>
      </c>
      <c r="B10" s="265" t="s">
        <v>2173</v>
      </c>
    </row>
    <row r="11" spans="1:4" ht="43.2" x14ac:dyDescent="0.3">
      <c r="A11" s="265" t="s">
        <v>1829</v>
      </c>
      <c r="B11" s="265" t="s">
        <v>1830</v>
      </c>
    </row>
    <row r="12" spans="1:4" ht="86.4" x14ac:dyDescent="0.3">
      <c r="A12" s="265" t="s">
        <v>1599</v>
      </c>
      <c r="B12" s="265" t="s">
        <v>1600</v>
      </c>
      <c r="C12" s="65"/>
      <c r="D12" s="65"/>
    </row>
    <row r="13" spans="1:4" ht="86.4" x14ac:dyDescent="0.3">
      <c r="A13" s="265" t="s">
        <v>1601</v>
      </c>
      <c r="B13" s="265" t="s">
        <v>1602</v>
      </c>
      <c r="C13" s="65"/>
      <c r="D13" s="65"/>
    </row>
    <row r="14" spans="1:4" ht="28.8" x14ac:dyDescent="0.3">
      <c r="A14" s="265" t="s">
        <v>3099</v>
      </c>
      <c r="B14" s="265" t="s">
        <v>3108</v>
      </c>
      <c r="C14" s="65"/>
      <c r="D14" s="65"/>
    </row>
    <row r="15" spans="1:4" ht="72" x14ac:dyDescent="0.3">
      <c r="A15" s="265" t="s">
        <v>1822</v>
      </c>
      <c r="B15" s="265" t="s">
        <v>1823</v>
      </c>
      <c r="C15" s="65"/>
      <c r="D15" s="65"/>
    </row>
    <row r="16" spans="1:4" ht="43.2" x14ac:dyDescent="0.3">
      <c r="A16" s="265" t="s">
        <v>2154</v>
      </c>
      <c r="B16" s="265" t="s">
        <v>2155</v>
      </c>
      <c r="C16" s="65"/>
      <c r="D16" s="65"/>
    </row>
    <row r="17" spans="1:1024 1026:2048 2050:3072 3074:4096 4098:5120 5122:6144 6146:7168 7170:8192 8194:9216 9218:10240 10242:11264 11266:12288 12290:13312 13314:14336 14338:15360 15362:16384" ht="72" x14ac:dyDescent="0.3">
      <c r="A17" s="265" t="s">
        <v>3100</v>
      </c>
      <c r="B17" s="265" t="s">
        <v>3101</v>
      </c>
      <c r="C17" s="65"/>
      <c r="D17" s="65"/>
    </row>
    <row r="18" spans="1:1024 1026:2048 2050:3072 3074:4096 4098:5120 5122:6144 6146:7168 7170:8192 8194:9216 9218:10240 10242:11264 11266:12288 12290:13312 13314:14336 14338:15360 15362:16384" ht="43.2" x14ac:dyDescent="0.3">
      <c r="A18" s="265" t="s">
        <v>1437</v>
      </c>
      <c r="B18" s="265" t="s">
        <v>1438</v>
      </c>
    </row>
    <row r="19" spans="1:1024 1026:2048 2050:3072 3074:4096 4098:5120 5122:6144 6146:7168 7170:8192 8194:9216 9218:10240 10242:11264 11266:12288 12290:13312 13314:14336 14338:15360 15362:16384" ht="72" x14ac:dyDescent="0.3">
      <c r="A19" s="265" t="s">
        <v>1708</v>
      </c>
      <c r="B19" s="265" t="s">
        <v>1709</v>
      </c>
    </row>
    <row r="20" spans="1:1024 1026:2048 2050:3072 3074:4096 4098:5120 5122:6144 6146:7168 7170:8192 8194:9216 9218:10240 10242:11264 11266:12288 12290:13312 13314:14336 14338:15360 15362:16384" ht="100.8" x14ac:dyDescent="0.3">
      <c r="A20" s="265" t="s">
        <v>2037</v>
      </c>
      <c r="B20" s="265" t="s">
        <v>2182</v>
      </c>
    </row>
    <row r="21" spans="1:1024 1026:2048 2050:3072 3074:4096 4098:5120 5122:6144 6146:7168 7170:8192 8194:9216 9218:10240 10242:11264 11266:12288 12290:13312 13314:14336 14338:15360 15362:16384" ht="43.2" x14ac:dyDescent="0.3">
      <c r="A21" s="265" t="s">
        <v>2170</v>
      </c>
      <c r="B21" s="265" t="s">
        <v>2171</v>
      </c>
    </row>
    <row r="22" spans="1:1024 1026:2048 2050:3072 3074:4096 4098:5120 5122:6144 6146:7168 7170:8192 8194:9216 9218:10240 10242:11264 11266:12288 12290:13312 13314:14336 14338:15360 15362:16384" ht="28.8" x14ac:dyDescent="0.3">
      <c r="A22" s="265" t="s">
        <v>3103</v>
      </c>
      <c r="B22" s="265" t="s">
        <v>3104</v>
      </c>
    </row>
    <row r="23" spans="1:1024 1026:2048 2050:3072 3074:4096 4098:5120 5122:6144 6146:7168 7170:8192 8194:9216 9218:10240 10242:11264 11266:12288 12290:13312 13314:14336 14338:15360 15362:16384" ht="28.8" x14ac:dyDescent="0.3">
      <c r="A23" s="265" t="s">
        <v>3105</v>
      </c>
      <c r="B23" s="265" t="s">
        <v>3106</v>
      </c>
    </row>
    <row r="24" spans="1:1024 1026:2048 2050:3072 3074:4096 4098:5120 5122:6144 6146:7168 7170:8192 8194:9216 9218:10240 10242:11264 11266:12288 12290:13312 13314:14336 14338:15360 15362:16384" s="84" customFormat="1" ht="43.2" x14ac:dyDescent="0.3">
      <c r="A24" s="265" t="s">
        <v>3102</v>
      </c>
      <c r="B24" s="265" t="s">
        <v>3115</v>
      </c>
    </row>
    <row r="25" spans="1:1024 1026:2048 2050:3072 3074:4096 4098:5120 5122:6144 6146:7168 7170:8192 8194:9216 9218:10240 10242:11264 11266:12288 12290:13312 13314:14336 14338:15360 15362:16384" s="84" customFormat="1" x14ac:dyDescent="0.3">
      <c r="A25" s="265" t="s">
        <v>3112</v>
      </c>
      <c r="B25" s="265" t="s">
        <v>3113</v>
      </c>
    </row>
    <row r="26" spans="1:1024 1026:2048 2050:3072 3074:4096 4098:5120 5122:6144 6146:7168 7170:8192 8194:9216 9218:10240 10242:11264 11266:12288 12290:13312 13314:14336 14338:15360 15362:16384" s="84" customFormat="1" ht="72" x14ac:dyDescent="0.3">
      <c r="A26" s="267" t="s">
        <v>3119</v>
      </c>
      <c r="B26" s="267" t="s">
        <v>3120</v>
      </c>
    </row>
    <row r="27" spans="1:1024 1026:2048 2050:3072 3074:4096 4098:5120 5122:6144 6146:7168 7170:8192 8194:9216 9218:10240 10242:11264 11266:12288 12290:13312 13314:14336 14338:15360 15362:16384" s="84" customFormat="1" ht="86.4" x14ac:dyDescent="0.3">
      <c r="A27" s="267" t="s">
        <v>3121</v>
      </c>
      <c r="B27" s="267" t="s">
        <v>3122</v>
      </c>
      <c r="D27"/>
      <c r="F27"/>
      <c r="H27"/>
      <c r="J27"/>
      <c r="L27"/>
      <c r="N27"/>
      <c r="P27"/>
      <c r="R27"/>
      <c r="T27"/>
      <c r="V27"/>
      <c r="X27"/>
      <c r="Z27"/>
      <c r="AB27"/>
      <c r="AD27"/>
      <c r="AF27"/>
      <c r="AH27"/>
      <c r="AJ27"/>
      <c r="AL27"/>
      <c r="AN27"/>
      <c r="AP27"/>
      <c r="AR27"/>
      <c r="AT27"/>
      <c r="AV27"/>
      <c r="AX27"/>
      <c r="AZ27"/>
      <c r="BB27"/>
      <c r="BD27"/>
      <c r="BF27"/>
      <c r="BH27"/>
      <c r="BJ27"/>
      <c r="BL27"/>
      <c r="BN27"/>
      <c r="BP27"/>
      <c r="BR27"/>
      <c r="BT27"/>
      <c r="BV27"/>
      <c r="BX27"/>
      <c r="BZ27"/>
      <c r="CB27"/>
      <c r="CD27"/>
      <c r="CF27"/>
      <c r="CH27"/>
      <c r="CJ27"/>
      <c r="CL27"/>
      <c r="CN27"/>
      <c r="CP27"/>
      <c r="CR27"/>
      <c r="CT27"/>
      <c r="CV27"/>
      <c r="CX27"/>
      <c r="CZ27"/>
      <c r="DB27"/>
      <c r="DD27"/>
      <c r="DF27"/>
      <c r="DH27"/>
      <c r="DJ27"/>
      <c r="DL27"/>
      <c r="DN27"/>
      <c r="DP27"/>
      <c r="DR27"/>
      <c r="DT27"/>
      <c r="DV27"/>
      <c r="DX27"/>
      <c r="DZ27"/>
      <c r="EB27"/>
      <c r="ED27"/>
      <c r="EF27"/>
      <c r="EH27"/>
      <c r="EJ27"/>
      <c r="EL27"/>
      <c r="EN27"/>
      <c r="EP27"/>
      <c r="ER27"/>
      <c r="ET27"/>
      <c r="EV27"/>
      <c r="EX27"/>
      <c r="EZ27"/>
      <c r="FB27"/>
      <c r="FD27"/>
      <c r="FF27"/>
      <c r="FH27"/>
      <c r="FJ27"/>
      <c r="FL27"/>
      <c r="FN27"/>
      <c r="FP27"/>
      <c r="FR27"/>
      <c r="FT27"/>
      <c r="FV27"/>
      <c r="FX27"/>
      <c r="FZ27"/>
      <c r="GB27"/>
      <c r="GD27"/>
      <c r="GF27"/>
      <c r="GH27"/>
      <c r="GJ27"/>
      <c r="GL27"/>
      <c r="GN27"/>
      <c r="GP27"/>
      <c r="GR27"/>
      <c r="GT27"/>
      <c r="GV27"/>
      <c r="GX27"/>
      <c r="GZ27"/>
      <c r="HB27"/>
      <c r="HD27"/>
      <c r="HF27"/>
      <c r="HH27"/>
      <c r="HJ27"/>
      <c r="HL27"/>
      <c r="HN27"/>
      <c r="HP27"/>
      <c r="HR27"/>
      <c r="HT27"/>
      <c r="HV27"/>
      <c r="HX27"/>
      <c r="HZ27"/>
      <c r="IB27"/>
      <c r="ID27"/>
      <c r="IF27"/>
      <c r="IH27"/>
      <c r="IJ27"/>
      <c r="IL27"/>
      <c r="IN27"/>
      <c r="IP27"/>
      <c r="IR27"/>
      <c r="IT27"/>
      <c r="IV27"/>
      <c r="IX27"/>
      <c r="IZ27"/>
      <c r="JB27"/>
      <c r="JD27"/>
      <c r="JF27"/>
      <c r="JH27"/>
      <c r="JJ27"/>
      <c r="JL27"/>
      <c r="JN27"/>
      <c r="JP27"/>
      <c r="JR27"/>
      <c r="JT27"/>
      <c r="JV27"/>
      <c r="JX27"/>
      <c r="JZ27"/>
      <c r="KB27"/>
      <c r="KD27"/>
      <c r="KF27"/>
      <c r="KH27"/>
      <c r="KJ27"/>
      <c r="KL27"/>
      <c r="KN27"/>
      <c r="KP27"/>
      <c r="KR27"/>
      <c r="KT27"/>
      <c r="KV27"/>
      <c r="KX27"/>
      <c r="KZ27"/>
      <c r="LB27"/>
      <c r="LD27"/>
      <c r="LF27"/>
      <c r="LH27"/>
      <c r="LJ27"/>
      <c r="LL27"/>
      <c r="LN27"/>
      <c r="LP27"/>
      <c r="LR27"/>
      <c r="LT27"/>
      <c r="LV27"/>
      <c r="LX27"/>
      <c r="LZ27"/>
      <c r="MB27"/>
      <c r="MD27"/>
      <c r="MF27"/>
      <c r="MH27"/>
      <c r="MJ27"/>
      <c r="ML27"/>
      <c r="MN27"/>
      <c r="MP27"/>
      <c r="MR27"/>
      <c r="MT27"/>
      <c r="MV27"/>
      <c r="MX27"/>
      <c r="MZ27"/>
      <c r="NB27"/>
      <c r="ND27"/>
      <c r="NF27"/>
      <c r="NH27"/>
      <c r="NJ27"/>
      <c r="NL27"/>
      <c r="NN27"/>
      <c r="NP27"/>
      <c r="NR27"/>
      <c r="NT27"/>
      <c r="NV27"/>
      <c r="NX27"/>
      <c r="NZ27"/>
      <c r="OB27"/>
      <c r="OD27"/>
      <c r="OF27"/>
      <c r="OH27"/>
      <c r="OJ27"/>
      <c r="OL27"/>
      <c r="ON27"/>
      <c r="OP27"/>
      <c r="OR27"/>
      <c r="OT27"/>
      <c r="OV27"/>
      <c r="OX27"/>
      <c r="OZ27"/>
      <c r="PB27"/>
      <c r="PD27"/>
      <c r="PF27"/>
      <c r="PH27"/>
      <c r="PJ27"/>
      <c r="PL27"/>
      <c r="PN27"/>
      <c r="PP27"/>
      <c r="PR27"/>
      <c r="PT27"/>
      <c r="PV27"/>
      <c r="PX27"/>
      <c r="PZ27"/>
      <c r="QB27"/>
      <c r="QD27"/>
      <c r="QF27"/>
      <c r="QH27"/>
      <c r="QJ27"/>
      <c r="QL27"/>
      <c r="QN27"/>
      <c r="QP27"/>
      <c r="QR27"/>
      <c r="QT27"/>
      <c r="QV27"/>
      <c r="QX27"/>
      <c r="QZ27"/>
      <c r="RB27"/>
      <c r="RD27"/>
      <c r="RF27"/>
      <c r="RH27"/>
      <c r="RJ27"/>
      <c r="RL27"/>
      <c r="RN27"/>
      <c r="RP27"/>
      <c r="RR27"/>
      <c r="RT27"/>
      <c r="RV27"/>
      <c r="RX27"/>
      <c r="RZ27"/>
      <c r="SB27"/>
      <c r="SD27"/>
      <c r="SF27"/>
      <c r="SH27"/>
      <c r="SJ27"/>
      <c r="SL27"/>
      <c r="SN27"/>
      <c r="SP27"/>
      <c r="SR27"/>
      <c r="ST27"/>
      <c r="SV27"/>
      <c r="SX27"/>
      <c r="SZ27"/>
      <c r="TB27"/>
      <c r="TD27"/>
      <c r="TF27"/>
      <c r="TH27"/>
      <c r="TJ27"/>
      <c r="TL27"/>
      <c r="TN27"/>
      <c r="TP27"/>
      <c r="TR27"/>
      <c r="TT27"/>
      <c r="TV27"/>
      <c r="TX27"/>
      <c r="TZ27"/>
      <c r="UB27"/>
      <c r="UD27"/>
      <c r="UF27"/>
      <c r="UH27"/>
      <c r="UJ27"/>
      <c r="UL27"/>
      <c r="UN27"/>
      <c r="UP27"/>
      <c r="UR27"/>
      <c r="UT27"/>
      <c r="UV27"/>
      <c r="UX27"/>
      <c r="UZ27"/>
      <c r="VB27"/>
      <c r="VD27"/>
      <c r="VF27"/>
      <c r="VH27"/>
      <c r="VJ27"/>
      <c r="VL27"/>
      <c r="VN27"/>
      <c r="VP27"/>
      <c r="VR27"/>
      <c r="VT27"/>
      <c r="VV27"/>
      <c r="VX27"/>
      <c r="VZ27"/>
      <c r="WB27"/>
      <c r="WD27"/>
      <c r="WF27"/>
      <c r="WH27"/>
      <c r="WJ27"/>
      <c r="WL27"/>
      <c r="WN27"/>
      <c r="WP27"/>
      <c r="WR27"/>
      <c r="WT27"/>
      <c r="WV27"/>
      <c r="WX27"/>
      <c r="WZ27"/>
      <c r="XB27"/>
      <c r="XD27"/>
      <c r="XF27"/>
      <c r="XH27"/>
      <c r="XJ27"/>
      <c r="XL27"/>
      <c r="XN27"/>
      <c r="XP27"/>
      <c r="XR27"/>
      <c r="XT27"/>
      <c r="XV27"/>
      <c r="XX27"/>
      <c r="XZ27"/>
      <c r="YB27"/>
      <c r="YD27"/>
      <c r="YF27"/>
      <c r="YH27"/>
      <c r="YJ27"/>
      <c r="YL27"/>
      <c r="YN27"/>
      <c r="YP27"/>
      <c r="YR27"/>
      <c r="YT27"/>
      <c r="YV27"/>
      <c r="YX27"/>
      <c r="YZ27"/>
      <c r="ZB27"/>
      <c r="ZD27"/>
      <c r="ZF27"/>
      <c r="ZH27"/>
      <c r="ZJ27"/>
      <c r="ZL27"/>
      <c r="ZN27"/>
      <c r="ZP27"/>
      <c r="ZR27"/>
      <c r="ZT27"/>
      <c r="ZV27"/>
      <c r="ZX27"/>
      <c r="ZZ27"/>
      <c r="AAB27"/>
      <c r="AAD27"/>
      <c r="AAF27"/>
      <c r="AAH27"/>
      <c r="AAJ27"/>
      <c r="AAL27"/>
      <c r="AAN27"/>
      <c r="AAP27"/>
      <c r="AAR27"/>
      <c r="AAT27"/>
      <c r="AAV27"/>
      <c r="AAX27"/>
      <c r="AAZ27"/>
      <c r="ABB27"/>
      <c r="ABD27"/>
      <c r="ABF27"/>
      <c r="ABH27"/>
      <c r="ABJ27"/>
      <c r="ABL27"/>
      <c r="ABN27"/>
      <c r="ABP27"/>
      <c r="ABR27"/>
      <c r="ABT27"/>
      <c r="ABV27"/>
      <c r="ABX27"/>
      <c r="ABZ27"/>
      <c r="ACB27"/>
      <c r="ACD27"/>
      <c r="ACF27"/>
      <c r="ACH27"/>
      <c r="ACJ27"/>
      <c r="ACL27"/>
      <c r="ACN27"/>
      <c r="ACP27"/>
      <c r="ACR27"/>
      <c r="ACT27"/>
      <c r="ACV27"/>
      <c r="ACX27"/>
      <c r="ACZ27"/>
      <c r="ADB27"/>
      <c r="ADD27"/>
      <c r="ADF27"/>
      <c r="ADH27"/>
      <c r="ADJ27"/>
      <c r="ADL27"/>
      <c r="ADN27"/>
      <c r="ADP27"/>
      <c r="ADR27"/>
      <c r="ADT27"/>
      <c r="ADV27"/>
      <c r="ADX27"/>
      <c r="ADZ27"/>
      <c r="AEB27"/>
      <c r="AED27"/>
      <c r="AEF27"/>
      <c r="AEH27"/>
      <c r="AEJ27"/>
      <c r="AEL27"/>
      <c r="AEN27"/>
      <c r="AEP27"/>
      <c r="AER27"/>
      <c r="AET27"/>
      <c r="AEV27"/>
      <c r="AEX27"/>
      <c r="AEZ27"/>
      <c r="AFB27"/>
      <c r="AFD27"/>
      <c r="AFF27"/>
      <c r="AFH27"/>
      <c r="AFJ27"/>
      <c r="AFL27"/>
      <c r="AFN27"/>
      <c r="AFP27"/>
      <c r="AFR27"/>
      <c r="AFT27"/>
      <c r="AFV27"/>
      <c r="AFX27"/>
      <c r="AFZ27"/>
      <c r="AGB27"/>
      <c r="AGD27"/>
      <c r="AGF27"/>
      <c r="AGH27"/>
      <c r="AGJ27"/>
      <c r="AGL27"/>
      <c r="AGN27"/>
      <c r="AGP27"/>
      <c r="AGR27"/>
      <c r="AGT27"/>
      <c r="AGV27"/>
      <c r="AGX27"/>
      <c r="AGZ27"/>
      <c r="AHB27"/>
      <c r="AHD27"/>
      <c r="AHF27"/>
      <c r="AHH27"/>
      <c r="AHJ27"/>
      <c r="AHL27"/>
      <c r="AHN27"/>
      <c r="AHP27"/>
      <c r="AHR27"/>
      <c r="AHT27"/>
      <c r="AHV27"/>
      <c r="AHX27"/>
      <c r="AHZ27"/>
      <c r="AIB27"/>
      <c r="AID27"/>
      <c r="AIF27"/>
      <c r="AIH27"/>
      <c r="AIJ27"/>
      <c r="AIL27"/>
      <c r="AIN27"/>
      <c r="AIP27"/>
      <c r="AIR27"/>
      <c r="AIT27"/>
      <c r="AIV27"/>
      <c r="AIX27"/>
      <c r="AIZ27"/>
      <c r="AJB27"/>
      <c r="AJD27"/>
      <c r="AJF27"/>
      <c r="AJH27"/>
      <c r="AJJ27"/>
      <c r="AJL27"/>
      <c r="AJN27"/>
      <c r="AJP27"/>
      <c r="AJR27"/>
      <c r="AJT27"/>
      <c r="AJV27"/>
      <c r="AJX27"/>
      <c r="AJZ27"/>
      <c r="AKB27"/>
      <c r="AKD27"/>
      <c r="AKF27"/>
      <c r="AKH27"/>
      <c r="AKJ27"/>
      <c r="AKL27"/>
      <c r="AKN27"/>
      <c r="AKP27"/>
      <c r="AKR27"/>
      <c r="AKT27"/>
      <c r="AKV27"/>
      <c r="AKX27"/>
      <c r="AKZ27"/>
      <c r="ALB27"/>
      <c r="ALD27"/>
      <c r="ALF27"/>
      <c r="ALH27"/>
      <c r="ALJ27"/>
      <c r="ALL27"/>
      <c r="ALN27"/>
      <c r="ALP27"/>
      <c r="ALR27"/>
      <c r="ALT27"/>
      <c r="ALV27"/>
      <c r="ALX27"/>
      <c r="ALZ27"/>
      <c r="AMB27"/>
      <c r="AMD27"/>
      <c r="AMF27"/>
      <c r="AMH27"/>
      <c r="AMJ27"/>
      <c r="AML27"/>
      <c r="AMN27"/>
      <c r="AMP27"/>
      <c r="AMR27"/>
      <c r="AMT27"/>
      <c r="AMV27"/>
      <c r="AMX27"/>
      <c r="AMZ27"/>
      <c r="ANB27"/>
      <c r="AND27"/>
      <c r="ANF27"/>
      <c r="ANH27"/>
      <c r="ANJ27"/>
      <c r="ANL27"/>
      <c r="ANN27"/>
      <c r="ANP27"/>
      <c r="ANR27"/>
      <c r="ANT27"/>
      <c r="ANV27"/>
      <c r="ANX27"/>
      <c r="ANZ27"/>
      <c r="AOB27"/>
      <c r="AOD27"/>
      <c r="AOF27"/>
      <c r="AOH27"/>
      <c r="AOJ27"/>
      <c r="AOL27"/>
      <c r="AON27"/>
      <c r="AOP27"/>
      <c r="AOR27"/>
      <c r="AOT27"/>
      <c r="AOV27"/>
      <c r="AOX27"/>
      <c r="AOZ27"/>
      <c r="APB27"/>
      <c r="APD27"/>
      <c r="APF27"/>
      <c r="APH27"/>
      <c r="APJ27"/>
      <c r="APL27"/>
      <c r="APN27"/>
      <c r="APP27"/>
      <c r="APR27"/>
      <c r="APT27"/>
      <c r="APV27"/>
      <c r="APX27"/>
      <c r="APZ27"/>
      <c r="AQB27"/>
      <c r="AQD27"/>
      <c r="AQF27"/>
      <c r="AQH27"/>
      <c r="AQJ27"/>
      <c r="AQL27"/>
      <c r="AQN27"/>
      <c r="AQP27"/>
      <c r="AQR27"/>
      <c r="AQT27"/>
      <c r="AQV27"/>
      <c r="AQX27"/>
      <c r="AQZ27"/>
      <c r="ARB27"/>
      <c r="ARD27"/>
      <c r="ARF27"/>
      <c r="ARH27"/>
      <c r="ARJ27"/>
      <c r="ARL27"/>
      <c r="ARN27"/>
      <c r="ARP27"/>
      <c r="ARR27"/>
      <c r="ART27"/>
      <c r="ARV27"/>
      <c r="ARX27"/>
      <c r="ARZ27"/>
      <c r="ASB27"/>
      <c r="ASD27"/>
      <c r="ASF27"/>
      <c r="ASH27"/>
      <c r="ASJ27"/>
      <c r="ASL27"/>
      <c r="ASN27"/>
      <c r="ASP27"/>
      <c r="ASR27"/>
      <c r="AST27"/>
      <c r="ASV27"/>
      <c r="ASX27"/>
      <c r="ASZ27"/>
      <c r="ATB27"/>
      <c r="ATD27"/>
      <c r="ATF27"/>
      <c r="ATH27"/>
      <c r="ATJ27"/>
      <c r="ATL27"/>
      <c r="ATN27"/>
      <c r="ATP27"/>
      <c r="ATR27"/>
      <c r="ATT27"/>
      <c r="ATV27"/>
      <c r="ATX27"/>
      <c r="ATZ27"/>
      <c r="AUB27"/>
      <c r="AUD27"/>
      <c r="AUF27"/>
      <c r="AUH27"/>
      <c r="AUJ27"/>
      <c r="AUL27"/>
      <c r="AUN27"/>
      <c r="AUP27"/>
      <c r="AUR27"/>
      <c r="AUT27"/>
      <c r="AUV27"/>
      <c r="AUX27"/>
      <c r="AUZ27"/>
      <c r="AVB27"/>
      <c r="AVD27"/>
      <c r="AVF27"/>
      <c r="AVH27"/>
      <c r="AVJ27"/>
      <c r="AVL27"/>
      <c r="AVN27"/>
      <c r="AVP27"/>
      <c r="AVR27"/>
      <c r="AVT27"/>
      <c r="AVV27"/>
      <c r="AVX27"/>
      <c r="AVZ27"/>
      <c r="AWB27"/>
      <c r="AWD27"/>
      <c r="AWF27"/>
      <c r="AWH27"/>
      <c r="AWJ27"/>
      <c r="AWL27"/>
      <c r="AWN27"/>
      <c r="AWP27"/>
      <c r="AWR27"/>
      <c r="AWT27"/>
      <c r="AWV27"/>
      <c r="AWX27"/>
      <c r="AWZ27"/>
      <c r="AXB27"/>
      <c r="AXD27"/>
      <c r="AXF27"/>
      <c r="AXH27"/>
      <c r="AXJ27"/>
      <c r="AXL27"/>
      <c r="AXN27"/>
      <c r="AXP27"/>
      <c r="AXR27"/>
      <c r="AXT27"/>
      <c r="AXV27"/>
      <c r="AXX27"/>
      <c r="AXZ27"/>
      <c r="AYB27"/>
      <c r="AYD27"/>
      <c r="AYF27"/>
      <c r="AYH27"/>
      <c r="AYJ27"/>
      <c r="AYL27"/>
      <c r="AYN27"/>
      <c r="AYP27"/>
      <c r="AYR27"/>
      <c r="AYT27"/>
      <c r="AYV27"/>
      <c r="AYX27"/>
      <c r="AYZ27"/>
      <c r="AZB27"/>
      <c r="AZD27"/>
      <c r="AZF27"/>
      <c r="AZH27"/>
      <c r="AZJ27"/>
      <c r="AZL27"/>
      <c r="AZN27"/>
      <c r="AZP27"/>
      <c r="AZR27"/>
      <c r="AZT27"/>
      <c r="AZV27"/>
      <c r="AZX27"/>
      <c r="AZZ27"/>
      <c r="BAB27"/>
      <c r="BAD27"/>
      <c r="BAF27"/>
      <c r="BAH27"/>
      <c r="BAJ27"/>
      <c r="BAL27"/>
      <c r="BAN27"/>
      <c r="BAP27"/>
      <c r="BAR27"/>
      <c r="BAT27"/>
      <c r="BAV27"/>
      <c r="BAX27"/>
      <c r="BAZ27"/>
      <c r="BBB27"/>
      <c r="BBD27"/>
      <c r="BBF27"/>
      <c r="BBH27"/>
      <c r="BBJ27"/>
      <c r="BBL27"/>
      <c r="BBN27"/>
      <c r="BBP27"/>
      <c r="BBR27"/>
      <c r="BBT27"/>
      <c r="BBV27"/>
      <c r="BBX27"/>
      <c r="BBZ27"/>
      <c r="BCB27"/>
      <c r="BCD27"/>
      <c r="BCF27"/>
      <c r="BCH27"/>
      <c r="BCJ27"/>
      <c r="BCL27"/>
      <c r="BCN27"/>
      <c r="BCP27"/>
      <c r="BCR27"/>
      <c r="BCT27"/>
      <c r="BCV27"/>
      <c r="BCX27"/>
      <c r="BCZ27"/>
      <c r="BDB27"/>
      <c r="BDD27"/>
      <c r="BDF27"/>
      <c r="BDH27"/>
      <c r="BDJ27"/>
      <c r="BDL27"/>
      <c r="BDN27"/>
      <c r="BDP27"/>
      <c r="BDR27"/>
      <c r="BDT27"/>
      <c r="BDV27"/>
      <c r="BDX27"/>
      <c r="BDZ27"/>
      <c r="BEB27"/>
      <c r="BED27"/>
      <c r="BEF27"/>
      <c r="BEH27"/>
      <c r="BEJ27"/>
      <c r="BEL27"/>
      <c r="BEN27"/>
      <c r="BEP27"/>
      <c r="BER27"/>
      <c r="BET27"/>
      <c r="BEV27"/>
      <c r="BEX27"/>
      <c r="BEZ27"/>
      <c r="BFB27"/>
      <c r="BFD27"/>
      <c r="BFF27"/>
      <c r="BFH27"/>
      <c r="BFJ27"/>
      <c r="BFL27"/>
      <c r="BFN27"/>
      <c r="BFP27"/>
      <c r="BFR27"/>
      <c r="BFT27"/>
      <c r="BFV27"/>
      <c r="BFX27"/>
      <c r="BFZ27"/>
      <c r="BGB27"/>
      <c r="BGD27"/>
      <c r="BGF27"/>
      <c r="BGH27"/>
      <c r="BGJ27"/>
      <c r="BGL27"/>
      <c r="BGN27"/>
      <c r="BGP27"/>
      <c r="BGR27"/>
      <c r="BGT27"/>
      <c r="BGV27"/>
      <c r="BGX27"/>
      <c r="BGZ27"/>
      <c r="BHB27"/>
      <c r="BHD27"/>
      <c r="BHF27"/>
      <c r="BHH27"/>
      <c r="BHJ27"/>
      <c r="BHL27"/>
      <c r="BHN27"/>
      <c r="BHP27"/>
      <c r="BHR27"/>
      <c r="BHT27"/>
      <c r="BHV27"/>
      <c r="BHX27"/>
      <c r="BHZ27"/>
      <c r="BIB27"/>
      <c r="BID27"/>
      <c r="BIF27"/>
      <c r="BIH27"/>
      <c r="BIJ27"/>
      <c r="BIL27"/>
      <c r="BIN27"/>
      <c r="BIP27"/>
      <c r="BIR27"/>
      <c r="BIT27"/>
      <c r="BIV27"/>
      <c r="BIX27"/>
      <c r="BIZ27"/>
      <c r="BJB27"/>
      <c r="BJD27"/>
      <c r="BJF27"/>
      <c r="BJH27"/>
      <c r="BJJ27"/>
      <c r="BJL27"/>
      <c r="BJN27"/>
      <c r="BJP27"/>
      <c r="BJR27"/>
      <c r="BJT27"/>
      <c r="BJV27"/>
      <c r="BJX27"/>
      <c r="BJZ27"/>
      <c r="BKB27"/>
      <c r="BKD27"/>
      <c r="BKF27"/>
      <c r="BKH27"/>
      <c r="BKJ27"/>
      <c r="BKL27"/>
      <c r="BKN27"/>
      <c r="BKP27"/>
      <c r="BKR27"/>
      <c r="BKT27"/>
      <c r="BKV27"/>
      <c r="BKX27"/>
      <c r="BKZ27"/>
      <c r="BLB27"/>
      <c r="BLD27"/>
      <c r="BLF27"/>
      <c r="BLH27"/>
      <c r="BLJ27"/>
      <c r="BLL27"/>
      <c r="BLN27"/>
      <c r="BLP27"/>
      <c r="BLR27"/>
      <c r="BLT27"/>
      <c r="BLV27"/>
      <c r="BLX27"/>
      <c r="BLZ27"/>
      <c r="BMB27"/>
      <c r="BMD27"/>
      <c r="BMF27"/>
      <c r="BMH27"/>
      <c r="BMJ27"/>
      <c r="BML27"/>
      <c r="BMN27"/>
      <c r="BMP27"/>
      <c r="BMR27"/>
      <c r="BMT27"/>
      <c r="BMV27"/>
      <c r="BMX27"/>
      <c r="BMZ27"/>
      <c r="BNB27"/>
      <c r="BND27"/>
      <c r="BNF27"/>
      <c r="BNH27"/>
      <c r="BNJ27"/>
      <c r="BNL27"/>
      <c r="BNN27"/>
      <c r="BNP27"/>
      <c r="BNR27"/>
      <c r="BNT27"/>
      <c r="BNV27"/>
      <c r="BNX27"/>
      <c r="BNZ27"/>
      <c r="BOB27"/>
      <c r="BOD27"/>
      <c r="BOF27"/>
      <c r="BOH27"/>
      <c r="BOJ27"/>
      <c r="BOL27"/>
      <c r="BON27"/>
      <c r="BOP27"/>
      <c r="BOR27"/>
      <c r="BOT27"/>
      <c r="BOV27"/>
      <c r="BOX27"/>
      <c r="BOZ27"/>
      <c r="BPB27"/>
      <c r="BPD27"/>
      <c r="BPF27"/>
      <c r="BPH27"/>
      <c r="BPJ27"/>
      <c r="BPL27"/>
      <c r="BPN27"/>
      <c r="BPP27"/>
      <c r="BPR27"/>
      <c r="BPT27"/>
      <c r="BPV27"/>
      <c r="BPX27"/>
      <c r="BPZ27"/>
      <c r="BQB27"/>
      <c r="BQD27"/>
      <c r="BQF27"/>
      <c r="BQH27"/>
      <c r="BQJ27"/>
      <c r="BQL27"/>
      <c r="BQN27"/>
      <c r="BQP27"/>
      <c r="BQR27"/>
      <c r="BQT27"/>
      <c r="BQV27"/>
      <c r="BQX27"/>
      <c r="BQZ27"/>
      <c r="BRB27"/>
      <c r="BRD27"/>
      <c r="BRF27"/>
      <c r="BRH27"/>
      <c r="BRJ27"/>
      <c r="BRL27"/>
      <c r="BRN27"/>
      <c r="BRP27"/>
      <c r="BRR27"/>
      <c r="BRT27"/>
      <c r="BRV27"/>
      <c r="BRX27"/>
      <c r="BRZ27"/>
      <c r="BSB27"/>
      <c r="BSD27"/>
      <c r="BSF27"/>
      <c r="BSH27"/>
      <c r="BSJ27"/>
      <c r="BSL27"/>
      <c r="BSN27"/>
      <c r="BSP27"/>
      <c r="BSR27"/>
      <c r="BST27"/>
      <c r="BSV27"/>
      <c r="BSX27"/>
      <c r="BSZ27"/>
      <c r="BTB27"/>
      <c r="BTD27"/>
      <c r="BTF27"/>
      <c r="BTH27"/>
      <c r="BTJ27"/>
      <c r="BTL27"/>
      <c r="BTN27"/>
      <c r="BTP27"/>
      <c r="BTR27"/>
      <c r="BTT27"/>
      <c r="BTV27"/>
      <c r="BTX27"/>
      <c r="BTZ27"/>
      <c r="BUB27"/>
      <c r="BUD27"/>
      <c r="BUF27"/>
      <c r="BUH27"/>
      <c r="BUJ27"/>
      <c r="BUL27"/>
      <c r="BUN27"/>
      <c r="BUP27"/>
      <c r="BUR27"/>
      <c r="BUT27"/>
      <c r="BUV27"/>
      <c r="BUX27"/>
      <c r="BUZ27"/>
      <c r="BVB27"/>
      <c r="BVD27"/>
      <c r="BVF27"/>
      <c r="BVH27"/>
      <c r="BVJ27"/>
      <c r="BVL27"/>
      <c r="BVN27"/>
      <c r="BVP27"/>
      <c r="BVR27"/>
      <c r="BVT27"/>
      <c r="BVV27"/>
      <c r="BVX27"/>
      <c r="BVZ27"/>
      <c r="BWB27"/>
      <c r="BWD27"/>
      <c r="BWF27"/>
      <c r="BWH27"/>
      <c r="BWJ27"/>
      <c r="BWL27"/>
      <c r="BWN27"/>
      <c r="BWP27"/>
      <c r="BWR27"/>
      <c r="BWT27"/>
      <c r="BWV27"/>
      <c r="BWX27"/>
      <c r="BWZ27"/>
      <c r="BXB27"/>
      <c r="BXD27"/>
      <c r="BXF27"/>
      <c r="BXH27"/>
      <c r="BXJ27"/>
      <c r="BXL27"/>
      <c r="BXN27"/>
      <c r="BXP27"/>
      <c r="BXR27"/>
      <c r="BXT27"/>
      <c r="BXV27"/>
      <c r="BXX27"/>
      <c r="BXZ27"/>
      <c r="BYB27"/>
      <c r="BYD27"/>
      <c r="BYF27"/>
      <c r="BYH27"/>
      <c r="BYJ27"/>
      <c r="BYL27"/>
      <c r="BYN27"/>
      <c r="BYP27"/>
      <c r="BYR27"/>
      <c r="BYT27"/>
      <c r="BYV27"/>
      <c r="BYX27"/>
      <c r="BYZ27"/>
      <c r="BZB27"/>
      <c r="BZD27"/>
      <c r="BZF27"/>
      <c r="BZH27"/>
      <c r="BZJ27"/>
      <c r="BZL27"/>
      <c r="BZN27"/>
      <c r="BZP27"/>
      <c r="BZR27"/>
      <c r="BZT27"/>
      <c r="BZV27"/>
      <c r="BZX27"/>
      <c r="BZZ27"/>
      <c r="CAB27"/>
      <c r="CAD27"/>
      <c r="CAF27"/>
      <c r="CAH27"/>
      <c r="CAJ27"/>
      <c r="CAL27"/>
      <c r="CAN27"/>
      <c r="CAP27"/>
      <c r="CAR27"/>
      <c r="CAT27"/>
      <c r="CAV27"/>
      <c r="CAX27"/>
      <c r="CAZ27"/>
      <c r="CBB27"/>
      <c r="CBD27"/>
      <c r="CBF27"/>
      <c r="CBH27"/>
      <c r="CBJ27"/>
      <c r="CBL27"/>
      <c r="CBN27"/>
      <c r="CBP27"/>
      <c r="CBR27"/>
      <c r="CBT27"/>
      <c r="CBV27"/>
      <c r="CBX27"/>
      <c r="CBZ27"/>
      <c r="CCB27"/>
      <c r="CCD27"/>
      <c r="CCF27"/>
      <c r="CCH27"/>
      <c r="CCJ27"/>
      <c r="CCL27"/>
      <c r="CCN27"/>
      <c r="CCP27"/>
      <c r="CCR27"/>
      <c r="CCT27"/>
      <c r="CCV27"/>
      <c r="CCX27"/>
      <c r="CCZ27"/>
      <c r="CDB27"/>
      <c r="CDD27"/>
      <c r="CDF27"/>
      <c r="CDH27"/>
      <c r="CDJ27"/>
      <c r="CDL27"/>
      <c r="CDN27"/>
      <c r="CDP27"/>
      <c r="CDR27"/>
      <c r="CDT27"/>
      <c r="CDV27"/>
      <c r="CDX27"/>
      <c r="CDZ27"/>
      <c r="CEB27"/>
      <c r="CED27"/>
      <c r="CEF27"/>
      <c r="CEH27"/>
      <c r="CEJ27"/>
      <c r="CEL27"/>
      <c r="CEN27"/>
      <c r="CEP27"/>
      <c r="CER27"/>
      <c r="CET27"/>
      <c r="CEV27"/>
      <c r="CEX27"/>
      <c r="CEZ27"/>
      <c r="CFB27"/>
      <c r="CFD27"/>
      <c r="CFF27"/>
      <c r="CFH27"/>
      <c r="CFJ27"/>
      <c r="CFL27"/>
      <c r="CFN27"/>
      <c r="CFP27"/>
      <c r="CFR27"/>
      <c r="CFT27"/>
      <c r="CFV27"/>
      <c r="CFX27"/>
      <c r="CFZ27"/>
      <c r="CGB27"/>
      <c r="CGD27"/>
      <c r="CGF27"/>
      <c r="CGH27"/>
      <c r="CGJ27"/>
      <c r="CGL27"/>
      <c r="CGN27"/>
      <c r="CGP27"/>
      <c r="CGR27"/>
      <c r="CGT27"/>
      <c r="CGV27"/>
      <c r="CGX27"/>
      <c r="CGZ27"/>
      <c r="CHB27"/>
      <c r="CHD27"/>
      <c r="CHF27"/>
      <c r="CHH27"/>
      <c r="CHJ27"/>
      <c r="CHL27"/>
      <c r="CHN27"/>
      <c r="CHP27"/>
      <c r="CHR27"/>
      <c r="CHT27"/>
      <c r="CHV27"/>
      <c r="CHX27"/>
      <c r="CHZ27"/>
      <c r="CIB27"/>
      <c r="CID27"/>
      <c r="CIF27"/>
      <c r="CIH27"/>
      <c r="CIJ27"/>
      <c r="CIL27"/>
      <c r="CIN27"/>
      <c r="CIP27"/>
      <c r="CIR27"/>
      <c r="CIT27"/>
      <c r="CIV27"/>
      <c r="CIX27"/>
      <c r="CIZ27"/>
      <c r="CJB27"/>
      <c r="CJD27"/>
      <c r="CJF27"/>
      <c r="CJH27"/>
      <c r="CJJ27"/>
      <c r="CJL27"/>
      <c r="CJN27"/>
      <c r="CJP27"/>
      <c r="CJR27"/>
      <c r="CJT27"/>
      <c r="CJV27"/>
      <c r="CJX27"/>
      <c r="CJZ27"/>
      <c r="CKB27"/>
      <c r="CKD27"/>
      <c r="CKF27"/>
      <c r="CKH27"/>
      <c r="CKJ27"/>
      <c r="CKL27"/>
      <c r="CKN27"/>
      <c r="CKP27"/>
      <c r="CKR27"/>
      <c r="CKT27"/>
      <c r="CKV27"/>
      <c r="CKX27"/>
      <c r="CKZ27"/>
      <c r="CLB27"/>
      <c r="CLD27"/>
      <c r="CLF27"/>
      <c r="CLH27"/>
      <c r="CLJ27"/>
      <c r="CLL27"/>
      <c r="CLN27"/>
      <c r="CLP27"/>
      <c r="CLR27"/>
      <c r="CLT27"/>
      <c r="CLV27"/>
      <c r="CLX27"/>
      <c r="CLZ27"/>
      <c r="CMB27"/>
      <c r="CMD27"/>
      <c r="CMF27"/>
      <c r="CMH27"/>
      <c r="CMJ27"/>
      <c r="CML27"/>
      <c r="CMN27"/>
      <c r="CMP27"/>
      <c r="CMR27"/>
      <c r="CMT27"/>
      <c r="CMV27"/>
      <c r="CMX27"/>
      <c r="CMZ27"/>
      <c r="CNB27"/>
      <c r="CND27"/>
      <c r="CNF27"/>
      <c r="CNH27"/>
      <c r="CNJ27"/>
      <c r="CNL27"/>
      <c r="CNN27"/>
      <c r="CNP27"/>
      <c r="CNR27"/>
      <c r="CNT27"/>
      <c r="CNV27"/>
      <c r="CNX27"/>
      <c r="CNZ27"/>
      <c r="COB27"/>
      <c r="COD27"/>
      <c r="COF27"/>
      <c r="COH27"/>
      <c r="COJ27"/>
      <c r="COL27"/>
      <c r="CON27"/>
      <c r="COP27"/>
      <c r="COR27"/>
      <c r="COT27"/>
      <c r="COV27"/>
      <c r="COX27"/>
      <c r="COZ27"/>
      <c r="CPB27"/>
      <c r="CPD27"/>
      <c r="CPF27"/>
      <c r="CPH27"/>
      <c r="CPJ27"/>
      <c r="CPL27"/>
      <c r="CPN27"/>
      <c r="CPP27"/>
      <c r="CPR27"/>
      <c r="CPT27"/>
      <c r="CPV27"/>
      <c r="CPX27"/>
      <c r="CPZ27"/>
      <c r="CQB27"/>
      <c r="CQD27"/>
      <c r="CQF27"/>
      <c r="CQH27"/>
      <c r="CQJ27"/>
      <c r="CQL27"/>
      <c r="CQN27"/>
      <c r="CQP27"/>
      <c r="CQR27"/>
      <c r="CQT27"/>
      <c r="CQV27"/>
      <c r="CQX27"/>
      <c r="CQZ27"/>
      <c r="CRB27"/>
      <c r="CRD27"/>
      <c r="CRF27"/>
      <c r="CRH27"/>
      <c r="CRJ27"/>
      <c r="CRL27"/>
      <c r="CRN27"/>
      <c r="CRP27"/>
      <c r="CRR27"/>
      <c r="CRT27"/>
      <c r="CRV27"/>
      <c r="CRX27"/>
      <c r="CRZ27"/>
      <c r="CSB27"/>
      <c r="CSD27"/>
      <c r="CSF27"/>
      <c r="CSH27"/>
      <c r="CSJ27"/>
      <c r="CSL27"/>
      <c r="CSN27"/>
      <c r="CSP27"/>
      <c r="CSR27"/>
      <c r="CST27"/>
      <c r="CSV27"/>
      <c r="CSX27"/>
      <c r="CSZ27"/>
      <c r="CTB27"/>
      <c r="CTD27"/>
      <c r="CTF27"/>
      <c r="CTH27"/>
      <c r="CTJ27"/>
      <c r="CTL27"/>
      <c r="CTN27"/>
      <c r="CTP27"/>
      <c r="CTR27"/>
      <c r="CTT27"/>
      <c r="CTV27"/>
      <c r="CTX27"/>
      <c r="CTZ27"/>
      <c r="CUB27"/>
      <c r="CUD27"/>
      <c r="CUF27"/>
      <c r="CUH27"/>
      <c r="CUJ27"/>
      <c r="CUL27"/>
      <c r="CUN27"/>
      <c r="CUP27"/>
      <c r="CUR27"/>
      <c r="CUT27"/>
      <c r="CUV27"/>
      <c r="CUX27"/>
      <c r="CUZ27"/>
      <c r="CVB27"/>
      <c r="CVD27"/>
      <c r="CVF27"/>
      <c r="CVH27"/>
      <c r="CVJ27"/>
      <c r="CVL27"/>
      <c r="CVN27"/>
      <c r="CVP27"/>
      <c r="CVR27"/>
      <c r="CVT27"/>
      <c r="CVV27"/>
      <c r="CVX27"/>
      <c r="CVZ27"/>
      <c r="CWB27"/>
      <c r="CWD27"/>
      <c r="CWF27"/>
      <c r="CWH27"/>
      <c r="CWJ27"/>
      <c r="CWL27"/>
      <c r="CWN27"/>
      <c r="CWP27"/>
      <c r="CWR27"/>
      <c r="CWT27"/>
      <c r="CWV27"/>
      <c r="CWX27"/>
      <c r="CWZ27"/>
      <c r="CXB27"/>
      <c r="CXD27"/>
      <c r="CXF27"/>
      <c r="CXH27"/>
      <c r="CXJ27"/>
      <c r="CXL27"/>
      <c r="CXN27"/>
      <c r="CXP27"/>
      <c r="CXR27"/>
      <c r="CXT27"/>
      <c r="CXV27"/>
      <c r="CXX27"/>
      <c r="CXZ27"/>
      <c r="CYB27"/>
      <c r="CYD27"/>
      <c r="CYF27"/>
      <c r="CYH27"/>
      <c r="CYJ27"/>
      <c r="CYL27"/>
      <c r="CYN27"/>
      <c r="CYP27"/>
      <c r="CYR27"/>
      <c r="CYT27"/>
      <c r="CYV27"/>
      <c r="CYX27"/>
      <c r="CYZ27"/>
      <c r="CZB27"/>
      <c r="CZD27"/>
      <c r="CZF27"/>
      <c r="CZH27"/>
      <c r="CZJ27"/>
      <c r="CZL27"/>
      <c r="CZN27"/>
      <c r="CZP27"/>
      <c r="CZR27"/>
      <c r="CZT27"/>
      <c r="CZV27"/>
      <c r="CZX27"/>
      <c r="CZZ27"/>
      <c r="DAB27"/>
      <c r="DAD27"/>
      <c r="DAF27"/>
      <c r="DAH27"/>
      <c r="DAJ27"/>
      <c r="DAL27"/>
      <c r="DAN27"/>
      <c r="DAP27"/>
      <c r="DAR27"/>
      <c r="DAT27"/>
      <c r="DAV27"/>
      <c r="DAX27"/>
      <c r="DAZ27"/>
      <c r="DBB27"/>
      <c r="DBD27"/>
      <c r="DBF27"/>
      <c r="DBH27"/>
      <c r="DBJ27"/>
      <c r="DBL27"/>
      <c r="DBN27"/>
      <c r="DBP27"/>
      <c r="DBR27"/>
      <c r="DBT27"/>
      <c r="DBV27"/>
      <c r="DBX27"/>
      <c r="DBZ27"/>
      <c r="DCB27"/>
      <c r="DCD27"/>
      <c r="DCF27"/>
      <c r="DCH27"/>
      <c r="DCJ27"/>
      <c r="DCL27"/>
      <c r="DCN27"/>
      <c r="DCP27"/>
      <c r="DCR27"/>
      <c r="DCT27"/>
      <c r="DCV27"/>
      <c r="DCX27"/>
      <c r="DCZ27"/>
      <c r="DDB27"/>
      <c r="DDD27"/>
      <c r="DDF27"/>
      <c r="DDH27"/>
      <c r="DDJ27"/>
      <c r="DDL27"/>
      <c r="DDN27"/>
      <c r="DDP27"/>
      <c r="DDR27"/>
      <c r="DDT27"/>
      <c r="DDV27"/>
      <c r="DDX27"/>
      <c r="DDZ27"/>
      <c r="DEB27"/>
      <c r="DED27"/>
      <c r="DEF27"/>
      <c r="DEH27"/>
      <c r="DEJ27"/>
      <c r="DEL27"/>
      <c r="DEN27"/>
      <c r="DEP27"/>
      <c r="DER27"/>
      <c r="DET27"/>
      <c r="DEV27"/>
      <c r="DEX27"/>
      <c r="DEZ27"/>
      <c r="DFB27"/>
      <c r="DFD27"/>
      <c r="DFF27"/>
      <c r="DFH27"/>
      <c r="DFJ27"/>
      <c r="DFL27"/>
      <c r="DFN27"/>
      <c r="DFP27"/>
      <c r="DFR27"/>
      <c r="DFT27"/>
      <c r="DFV27"/>
      <c r="DFX27"/>
      <c r="DFZ27"/>
      <c r="DGB27"/>
      <c r="DGD27"/>
      <c r="DGF27"/>
      <c r="DGH27"/>
      <c r="DGJ27"/>
      <c r="DGL27"/>
      <c r="DGN27"/>
      <c r="DGP27"/>
      <c r="DGR27"/>
      <c r="DGT27"/>
      <c r="DGV27"/>
      <c r="DGX27"/>
      <c r="DGZ27"/>
      <c r="DHB27"/>
      <c r="DHD27"/>
      <c r="DHF27"/>
      <c r="DHH27"/>
      <c r="DHJ27"/>
      <c r="DHL27"/>
      <c r="DHN27"/>
      <c r="DHP27"/>
      <c r="DHR27"/>
      <c r="DHT27"/>
      <c r="DHV27"/>
      <c r="DHX27"/>
      <c r="DHZ27"/>
      <c r="DIB27"/>
      <c r="DID27"/>
      <c r="DIF27"/>
      <c r="DIH27"/>
      <c r="DIJ27"/>
      <c r="DIL27"/>
      <c r="DIN27"/>
      <c r="DIP27"/>
      <c r="DIR27"/>
      <c r="DIT27"/>
      <c r="DIV27"/>
      <c r="DIX27"/>
      <c r="DIZ27"/>
      <c r="DJB27"/>
      <c r="DJD27"/>
      <c r="DJF27"/>
      <c r="DJH27"/>
      <c r="DJJ27"/>
      <c r="DJL27"/>
      <c r="DJN27"/>
      <c r="DJP27"/>
      <c r="DJR27"/>
      <c r="DJT27"/>
      <c r="DJV27"/>
      <c r="DJX27"/>
      <c r="DJZ27"/>
      <c r="DKB27"/>
      <c r="DKD27"/>
      <c r="DKF27"/>
      <c r="DKH27"/>
      <c r="DKJ27"/>
      <c r="DKL27"/>
      <c r="DKN27"/>
      <c r="DKP27"/>
      <c r="DKR27"/>
      <c r="DKT27"/>
      <c r="DKV27"/>
      <c r="DKX27"/>
      <c r="DKZ27"/>
      <c r="DLB27"/>
      <c r="DLD27"/>
      <c r="DLF27"/>
      <c r="DLH27"/>
      <c r="DLJ27"/>
      <c r="DLL27"/>
      <c r="DLN27"/>
      <c r="DLP27"/>
      <c r="DLR27"/>
      <c r="DLT27"/>
      <c r="DLV27"/>
      <c r="DLX27"/>
      <c r="DLZ27"/>
      <c r="DMB27"/>
      <c r="DMD27"/>
      <c r="DMF27"/>
      <c r="DMH27"/>
      <c r="DMJ27"/>
      <c r="DML27"/>
      <c r="DMN27"/>
      <c r="DMP27"/>
      <c r="DMR27"/>
      <c r="DMT27"/>
      <c r="DMV27"/>
      <c r="DMX27"/>
      <c r="DMZ27"/>
      <c r="DNB27"/>
      <c r="DND27"/>
      <c r="DNF27"/>
      <c r="DNH27"/>
      <c r="DNJ27"/>
      <c r="DNL27"/>
      <c r="DNN27"/>
      <c r="DNP27"/>
      <c r="DNR27"/>
      <c r="DNT27"/>
      <c r="DNV27"/>
      <c r="DNX27"/>
      <c r="DNZ27"/>
      <c r="DOB27"/>
      <c r="DOD27"/>
      <c r="DOF27"/>
      <c r="DOH27"/>
      <c r="DOJ27"/>
      <c r="DOL27"/>
      <c r="DON27"/>
      <c r="DOP27"/>
      <c r="DOR27"/>
      <c r="DOT27"/>
      <c r="DOV27"/>
      <c r="DOX27"/>
      <c r="DOZ27"/>
      <c r="DPB27"/>
      <c r="DPD27"/>
      <c r="DPF27"/>
      <c r="DPH27"/>
      <c r="DPJ27"/>
      <c r="DPL27"/>
      <c r="DPN27"/>
      <c r="DPP27"/>
      <c r="DPR27"/>
      <c r="DPT27"/>
      <c r="DPV27"/>
      <c r="DPX27"/>
      <c r="DPZ27"/>
      <c r="DQB27"/>
      <c r="DQD27"/>
      <c r="DQF27"/>
      <c r="DQH27"/>
      <c r="DQJ27"/>
      <c r="DQL27"/>
      <c r="DQN27"/>
      <c r="DQP27"/>
      <c r="DQR27"/>
      <c r="DQT27"/>
      <c r="DQV27"/>
      <c r="DQX27"/>
      <c r="DQZ27"/>
      <c r="DRB27"/>
      <c r="DRD27"/>
      <c r="DRF27"/>
      <c r="DRH27"/>
      <c r="DRJ27"/>
      <c r="DRL27"/>
      <c r="DRN27"/>
      <c r="DRP27"/>
      <c r="DRR27"/>
      <c r="DRT27"/>
      <c r="DRV27"/>
      <c r="DRX27"/>
      <c r="DRZ27"/>
      <c r="DSB27"/>
      <c r="DSD27"/>
      <c r="DSF27"/>
      <c r="DSH27"/>
      <c r="DSJ27"/>
      <c r="DSL27"/>
      <c r="DSN27"/>
      <c r="DSP27"/>
      <c r="DSR27"/>
      <c r="DST27"/>
      <c r="DSV27"/>
      <c r="DSX27"/>
      <c r="DSZ27"/>
      <c r="DTB27"/>
      <c r="DTD27"/>
      <c r="DTF27"/>
      <c r="DTH27"/>
      <c r="DTJ27"/>
      <c r="DTL27"/>
      <c r="DTN27"/>
      <c r="DTP27"/>
      <c r="DTR27"/>
      <c r="DTT27"/>
      <c r="DTV27"/>
      <c r="DTX27"/>
      <c r="DTZ27"/>
      <c r="DUB27"/>
      <c r="DUD27"/>
      <c r="DUF27"/>
      <c r="DUH27"/>
      <c r="DUJ27"/>
      <c r="DUL27"/>
      <c r="DUN27"/>
      <c r="DUP27"/>
      <c r="DUR27"/>
      <c r="DUT27"/>
      <c r="DUV27"/>
      <c r="DUX27"/>
      <c r="DUZ27"/>
      <c r="DVB27"/>
      <c r="DVD27"/>
      <c r="DVF27"/>
      <c r="DVH27"/>
      <c r="DVJ27"/>
      <c r="DVL27"/>
      <c r="DVN27"/>
      <c r="DVP27"/>
      <c r="DVR27"/>
      <c r="DVT27"/>
      <c r="DVV27"/>
      <c r="DVX27"/>
      <c r="DVZ27"/>
      <c r="DWB27"/>
      <c r="DWD27"/>
      <c r="DWF27"/>
      <c r="DWH27"/>
      <c r="DWJ27"/>
      <c r="DWL27"/>
      <c r="DWN27"/>
      <c r="DWP27"/>
      <c r="DWR27"/>
      <c r="DWT27"/>
      <c r="DWV27"/>
      <c r="DWX27"/>
      <c r="DWZ27"/>
      <c r="DXB27"/>
      <c r="DXD27"/>
      <c r="DXF27"/>
      <c r="DXH27"/>
      <c r="DXJ27"/>
      <c r="DXL27"/>
      <c r="DXN27"/>
      <c r="DXP27"/>
      <c r="DXR27"/>
      <c r="DXT27"/>
      <c r="DXV27"/>
      <c r="DXX27"/>
      <c r="DXZ27"/>
      <c r="DYB27"/>
      <c r="DYD27"/>
      <c r="DYF27"/>
      <c r="DYH27"/>
      <c r="DYJ27"/>
      <c r="DYL27"/>
      <c r="DYN27"/>
      <c r="DYP27"/>
      <c r="DYR27"/>
      <c r="DYT27"/>
      <c r="DYV27"/>
      <c r="DYX27"/>
      <c r="DYZ27"/>
      <c r="DZB27"/>
      <c r="DZD27"/>
      <c r="DZF27"/>
      <c r="DZH27"/>
      <c r="DZJ27"/>
      <c r="DZL27"/>
      <c r="DZN27"/>
      <c r="DZP27"/>
      <c r="DZR27"/>
      <c r="DZT27"/>
      <c r="DZV27"/>
      <c r="DZX27"/>
      <c r="DZZ27"/>
      <c r="EAB27"/>
      <c r="EAD27"/>
      <c r="EAF27"/>
      <c r="EAH27"/>
      <c r="EAJ27"/>
      <c r="EAL27"/>
      <c r="EAN27"/>
      <c r="EAP27"/>
      <c r="EAR27"/>
      <c r="EAT27"/>
      <c r="EAV27"/>
      <c r="EAX27"/>
      <c r="EAZ27"/>
      <c r="EBB27"/>
      <c r="EBD27"/>
      <c r="EBF27"/>
      <c r="EBH27"/>
      <c r="EBJ27"/>
      <c r="EBL27"/>
      <c r="EBN27"/>
      <c r="EBP27"/>
      <c r="EBR27"/>
      <c r="EBT27"/>
      <c r="EBV27"/>
      <c r="EBX27"/>
      <c r="EBZ27"/>
      <c r="ECB27"/>
      <c r="ECD27"/>
      <c r="ECF27"/>
      <c r="ECH27"/>
      <c r="ECJ27"/>
      <c r="ECL27"/>
      <c r="ECN27"/>
      <c r="ECP27"/>
      <c r="ECR27"/>
      <c r="ECT27"/>
      <c r="ECV27"/>
      <c r="ECX27"/>
      <c r="ECZ27"/>
      <c r="EDB27"/>
      <c r="EDD27"/>
      <c r="EDF27"/>
      <c r="EDH27"/>
      <c r="EDJ27"/>
      <c r="EDL27"/>
      <c r="EDN27"/>
      <c r="EDP27"/>
      <c r="EDR27"/>
      <c r="EDT27"/>
      <c r="EDV27"/>
      <c r="EDX27"/>
      <c r="EDZ27"/>
      <c r="EEB27"/>
      <c r="EED27"/>
      <c r="EEF27"/>
      <c r="EEH27"/>
      <c r="EEJ27"/>
      <c r="EEL27"/>
      <c r="EEN27"/>
      <c r="EEP27"/>
      <c r="EER27"/>
      <c r="EET27"/>
      <c r="EEV27"/>
      <c r="EEX27"/>
      <c r="EEZ27"/>
      <c r="EFB27"/>
      <c r="EFD27"/>
      <c r="EFF27"/>
      <c r="EFH27"/>
      <c r="EFJ27"/>
      <c r="EFL27"/>
      <c r="EFN27"/>
      <c r="EFP27"/>
      <c r="EFR27"/>
      <c r="EFT27"/>
      <c r="EFV27"/>
      <c r="EFX27"/>
      <c r="EFZ27"/>
      <c r="EGB27"/>
      <c r="EGD27"/>
      <c r="EGF27"/>
      <c r="EGH27"/>
      <c r="EGJ27"/>
      <c r="EGL27"/>
      <c r="EGN27"/>
      <c r="EGP27"/>
      <c r="EGR27"/>
      <c r="EGT27"/>
      <c r="EGV27"/>
      <c r="EGX27"/>
      <c r="EGZ27"/>
      <c r="EHB27"/>
      <c r="EHD27"/>
      <c r="EHF27"/>
      <c r="EHH27"/>
      <c r="EHJ27"/>
      <c r="EHL27"/>
      <c r="EHN27"/>
      <c r="EHP27"/>
      <c r="EHR27"/>
      <c r="EHT27"/>
      <c r="EHV27"/>
      <c r="EHX27"/>
      <c r="EHZ27"/>
      <c r="EIB27"/>
      <c r="EID27"/>
      <c r="EIF27"/>
      <c r="EIH27"/>
      <c r="EIJ27"/>
      <c r="EIL27"/>
      <c r="EIN27"/>
      <c r="EIP27"/>
      <c r="EIR27"/>
      <c r="EIT27"/>
      <c r="EIV27"/>
      <c r="EIX27"/>
      <c r="EIZ27"/>
      <c r="EJB27"/>
      <c r="EJD27"/>
      <c r="EJF27"/>
      <c r="EJH27"/>
      <c r="EJJ27"/>
      <c r="EJL27"/>
      <c r="EJN27"/>
      <c r="EJP27"/>
      <c r="EJR27"/>
      <c r="EJT27"/>
      <c r="EJV27"/>
      <c r="EJX27"/>
      <c r="EJZ27"/>
      <c r="EKB27"/>
      <c r="EKD27"/>
      <c r="EKF27"/>
      <c r="EKH27"/>
      <c r="EKJ27"/>
      <c r="EKL27"/>
      <c r="EKN27"/>
      <c r="EKP27"/>
      <c r="EKR27"/>
      <c r="EKT27"/>
      <c r="EKV27"/>
      <c r="EKX27"/>
      <c r="EKZ27"/>
      <c r="ELB27"/>
      <c r="ELD27"/>
      <c r="ELF27"/>
      <c r="ELH27"/>
      <c r="ELJ27"/>
      <c r="ELL27"/>
      <c r="ELN27"/>
      <c r="ELP27"/>
      <c r="ELR27"/>
      <c r="ELT27"/>
      <c r="ELV27"/>
      <c r="ELX27"/>
      <c r="ELZ27"/>
      <c r="EMB27"/>
      <c r="EMD27"/>
      <c r="EMF27"/>
      <c r="EMH27"/>
      <c r="EMJ27"/>
      <c r="EML27"/>
      <c r="EMN27"/>
      <c r="EMP27"/>
      <c r="EMR27"/>
      <c r="EMT27"/>
      <c r="EMV27"/>
      <c r="EMX27"/>
      <c r="EMZ27"/>
      <c r="ENB27"/>
      <c r="END27"/>
      <c r="ENF27"/>
      <c r="ENH27"/>
      <c r="ENJ27"/>
      <c r="ENL27"/>
      <c r="ENN27"/>
      <c r="ENP27"/>
      <c r="ENR27"/>
      <c r="ENT27"/>
      <c r="ENV27"/>
      <c r="ENX27"/>
      <c r="ENZ27"/>
      <c r="EOB27"/>
      <c r="EOD27"/>
      <c r="EOF27"/>
      <c r="EOH27"/>
      <c r="EOJ27"/>
      <c r="EOL27"/>
      <c r="EON27"/>
      <c r="EOP27"/>
      <c r="EOR27"/>
      <c r="EOT27"/>
      <c r="EOV27"/>
      <c r="EOX27"/>
      <c r="EOZ27"/>
      <c r="EPB27"/>
      <c r="EPD27"/>
      <c r="EPF27"/>
      <c r="EPH27"/>
      <c r="EPJ27"/>
      <c r="EPL27"/>
      <c r="EPN27"/>
      <c r="EPP27"/>
      <c r="EPR27"/>
      <c r="EPT27"/>
      <c r="EPV27"/>
      <c r="EPX27"/>
      <c r="EPZ27"/>
      <c r="EQB27"/>
      <c r="EQD27"/>
      <c r="EQF27"/>
      <c r="EQH27"/>
      <c r="EQJ27"/>
      <c r="EQL27"/>
      <c r="EQN27"/>
      <c r="EQP27"/>
      <c r="EQR27"/>
      <c r="EQT27"/>
      <c r="EQV27"/>
      <c r="EQX27"/>
      <c r="EQZ27"/>
      <c r="ERB27"/>
      <c r="ERD27"/>
      <c r="ERF27"/>
      <c r="ERH27"/>
      <c r="ERJ27"/>
      <c r="ERL27"/>
      <c r="ERN27"/>
      <c r="ERP27"/>
      <c r="ERR27"/>
      <c r="ERT27"/>
      <c r="ERV27"/>
      <c r="ERX27"/>
      <c r="ERZ27"/>
      <c r="ESB27"/>
      <c r="ESD27"/>
      <c r="ESF27"/>
      <c r="ESH27"/>
      <c r="ESJ27"/>
      <c r="ESL27"/>
      <c r="ESN27"/>
      <c r="ESP27"/>
      <c r="ESR27"/>
      <c r="EST27"/>
      <c r="ESV27"/>
      <c r="ESX27"/>
      <c r="ESZ27"/>
      <c r="ETB27"/>
      <c r="ETD27"/>
      <c r="ETF27"/>
      <c r="ETH27"/>
      <c r="ETJ27"/>
      <c r="ETL27"/>
      <c r="ETN27"/>
      <c r="ETP27"/>
      <c r="ETR27"/>
      <c r="ETT27"/>
      <c r="ETV27"/>
      <c r="ETX27"/>
      <c r="ETZ27"/>
      <c r="EUB27"/>
      <c r="EUD27"/>
      <c r="EUF27"/>
      <c r="EUH27"/>
      <c r="EUJ27"/>
      <c r="EUL27"/>
      <c r="EUN27"/>
      <c r="EUP27"/>
      <c r="EUR27"/>
      <c r="EUT27"/>
      <c r="EUV27"/>
      <c r="EUX27"/>
      <c r="EUZ27"/>
      <c r="EVB27"/>
      <c r="EVD27"/>
      <c r="EVF27"/>
      <c r="EVH27"/>
      <c r="EVJ27"/>
      <c r="EVL27"/>
      <c r="EVN27"/>
      <c r="EVP27"/>
      <c r="EVR27"/>
      <c r="EVT27"/>
      <c r="EVV27"/>
      <c r="EVX27"/>
      <c r="EVZ27"/>
      <c r="EWB27"/>
      <c r="EWD27"/>
      <c r="EWF27"/>
      <c r="EWH27"/>
      <c r="EWJ27"/>
      <c r="EWL27"/>
      <c r="EWN27"/>
      <c r="EWP27"/>
      <c r="EWR27"/>
      <c r="EWT27"/>
      <c r="EWV27"/>
      <c r="EWX27"/>
      <c r="EWZ27"/>
      <c r="EXB27"/>
      <c r="EXD27"/>
      <c r="EXF27"/>
      <c r="EXH27"/>
      <c r="EXJ27"/>
      <c r="EXL27"/>
      <c r="EXN27"/>
      <c r="EXP27"/>
      <c r="EXR27"/>
      <c r="EXT27"/>
      <c r="EXV27"/>
      <c r="EXX27"/>
      <c r="EXZ27"/>
      <c r="EYB27"/>
      <c r="EYD27"/>
      <c r="EYF27"/>
      <c r="EYH27"/>
      <c r="EYJ27"/>
      <c r="EYL27"/>
      <c r="EYN27"/>
      <c r="EYP27"/>
      <c r="EYR27"/>
      <c r="EYT27"/>
      <c r="EYV27"/>
      <c r="EYX27"/>
      <c r="EYZ27"/>
      <c r="EZB27"/>
      <c r="EZD27"/>
      <c r="EZF27"/>
      <c r="EZH27"/>
      <c r="EZJ27"/>
      <c r="EZL27"/>
      <c r="EZN27"/>
      <c r="EZP27"/>
      <c r="EZR27"/>
      <c r="EZT27"/>
      <c r="EZV27"/>
      <c r="EZX27"/>
      <c r="EZZ27"/>
      <c r="FAB27"/>
      <c r="FAD27"/>
      <c r="FAF27"/>
      <c r="FAH27"/>
      <c r="FAJ27"/>
      <c r="FAL27"/>
      <c r="FAN27"/>
      <c r="FAP27"/>
      <c r="FAR27"/>
      <c r="FAT27"/>
      <c r="FAV27"/>
      <c r="FAX27"/>
      <c r="FAZ27"/>
      <c r="FBB27"/>
      <c r="FBD27"/>
      <c r="FBF27"/>
      <c r="FBH27"/>
      <c r="FBJ27"/>
      <c r="FBL27"/>
      <c r="FBN27"/>
      <c r="FBP27"/>
      <c r="FBR27"/>
      <c r="FBT27"/>
      <c r="FBV27"/>
      <c r="FBX27"/>
      <c r="FBZ27"/>
      <c r="FCB27"/>
      <c r="FCD27"/>
      <c r="FCF27"/>
      <c r="FCH27"/>
      <c r="FCJ27"/>
      <c r="FCL27"/>
      <c r="FCN27"/>
      <c r="FCP27"/>
      <c r="FCR27"/>
      <c r="FCT27"/>
      <c r="FCV27"/>
      <c r="FCX27"/>
      <c r="FCZ27"/>
      <c r="FDB27"/>
      <c r="FDD27"/>
      <c r="FDF27"/>
      <c r="FDH27"/>
      <c r="FDJ27"/>
      <c r="FDL27"/>
      <c r="FDN27"/>
      <c r="FDP27"/>
      <c r="FDR27"/>
      <c r="FDT27"/>
      <c r="FDV27"/>
      <c r="FDX27"/>
      <c r="FDZ27"/>
      <c r="FEB27"/>
      <c r="FED27"/>
      <c r="FEF27"/>
      <c r="FEH27"/>
      <c r="FEJ27"/>
      <c r="FEL27"/>
      <c r="FEN27"/>
      <c r="FEP27"/>
      <c r="FER27"/>
      <c r="FET27"/>
      <c r="FEV27"/>
      <c r="FEX27"/>
      <c r="FEZ27"/>
      <c r="FFB27"/>
      <c r="FFD27"/>
      <c r="FFF27"/>
      <c r="FFH27"/>
      <c r="FFJ27"/>
      <c r="FFL27"/>
      <c r="FFN27"/>
      <c r="FFP27"/>
      <c r="FFR27"/>
      <c r="FFT27"/>
      <c r="FFV27"/>
      <c r="FFX27"/>
      <c r="FFZ27"/>
      <c r="FGB27"/>
      <c r="FGD27"/>
      <c r="FGF27"/>
      <c r="FGH27"/>
      <c r="FGJ27"/>
      <c r="FGL27"/>
      <c r="FGN27"/>
      <c r="FGP27"/>
      <c r="FGR27"/>
      <c r="FGT27"/>
      <c r="FGV27"/>
      <c r="FGX27"/>
      <c r="FGZ27"/>
      <c r="FHB27"/>
      <c r="FHD27"/>
      <c r="FHF27"/>
      <c r="FHH27"/>
      <c r="FHJ27"/>
      <c r="FHL27"/>
      <c r="FHN27"/>
      <c r="FHP27"/>
      <c r="FHR27"/>
      <c r="FHT27"/>
      <c r="FHV27"/>
      <c r="FHX27"/>
      <c r="FHZ27"/>
      <c r="FIB27"/>
      <c r="FID27"/>
      <c r="FIF27"/>
      <c r="FIH27"/>
      <c r="FIJ27"/>
      <c r="FIL27"/>
      <c r="FIN27"/>
      <c r="FIP27"/>
      <c r="FIR27"/>
      <c r="FIT27"/>
      <c r="FIV27"/>
      <c r="FIX27"/>
      <c r="FIZ27"/>
      <c r="FJB27"/>
      <c r="FJD27"/>
      <c r="FJF27"/>
      <c r="FJH27"/>
      <c r="FJJ27"/>
      <c r="FJL27"/>
      <c r="FJN27"/>
      <c r="FJP27"/>
      <c r="FJR27"/>
      <c r="FJT27"/>
      <c r="FJV27"/>
      <c r="FJX27"/>
      <c r="FJZ27"/>
      <c r="FKB27"/>
      <c r="FKD27"/>
      <c r="FKF27"/>
      <c r="FKH27"/>
      <c r="FKJ27"/>
      <c r="FKL27"/>
      <c r="FKN27"/>
      <c r="FKP27"/>
      <c r="FKR27"/>
      <c r="FKT27"/>
      <c r="FKV27"/>
      <c r="FKX27"/>
      <c r="FKZ27"/>
      <c r="FLB27"/>
      <c r="FLD27"/>
      <c r="FLF27"/>
      <c r="FLH27"/>
      <c r="FLJ27"/>
      <c r="FLL27"/>
      <c r="FLN27"/>
      <c r="FLP27"/>
      <c r="FLR27"/>
      <c r="FLT27"/>
      <c r="FLV27"/>
      <c r="FLX27"/>
      <c r="FLZ27"/>
      <c r="FMB27"/>
      <c r="FMD27"/>
      <c r="FMF27"/>
      <c r="FMH27"/>
      <c r="FMJ27"/>
      <c r="FML27"/>
      <c r="FMN27"/>
      <c r="FMP27"/>
      <c r="FMR27"/>
      <c r="FMT27"/>
      <c r="FMV27"/>
      <c r="FMX27"/>
      <c r="FMZ27"/>
      <c r="FNB27"/>
      <c r="FND27"/>
      <c r="FNF27"/>
      <c r="FNH27"/>
      <c r="FNJ27"/>
      <c r="FNL27"/>
      <c r="FNN27"/>
      <c r="FNP27"/>
      <c r="FNR27"/>
      <c r="FNT27"/>
      <c r="FNV27"/>
      <c r="FNX27"/>
      <c r="FNZ27"/>
      <c r="FOB27"/>
      <c r="FOD27"/>
      <c r="FOF27"/>
      <c r="FOH27"/>
      <c r="FOJ27"/>
      <c r="FOL27"/>
      <c r="FON27"/>
      <c r="FOP27"/>
      <c r="FOR27"/>
      <c r="FOT27"/>
      <c r="FOV27"/>
      <c r="FOX27"/>
      <c r="FOZ27"/>
      <c r="FPB27"/>
      <c r="FPD27"/>
      <c r="FPF27"/>
      <c r="FPH27"/>
      <c r="FPJ27"/>
      <c r="FPL27"/>
      <c r="FPN27"/>
      <c r="FPP27"/>
      <c r="FPR27"/>
      <c r="FPT27"/>
      <c r="FPV27"/>
      <c r="FPX27"/>
      <c r="FPZ27"/>
      <c r="FQB27"/>
      <c r="FQD27"/>
      <c r="FQF27"/>
      <c r="FQH27"/>
      <c r="FQJ27"/>
      <c r="FQL27"/>
      <c r="FQN27"/>
      <c r="FQP27"/>
      <c r="FQR27"/>
      <c r="FQT27"/>
      <c r="FQV27"/>
      <c r="FQX27"/>
      <c r="FQZ27"/>
      <c r="FRB27"/>
      <c r="FRD27"/>
      <c r="FRF27"/>
      <c r="FRH27"/>
      <c r="FRJ27"/>
      <c r="FRL27"/>
      <c r="FRN27"/>
      <c r="FRP27"/>
      <c r="FRR27"/>
      <c r="FRT27"/>
      <c r="FRV27"/>
      <c r="FRX27"/>
      <c r="FRZ27"/>
      <c r="FSB27"/>
      <c r="FSD27"/>
      <c r="FSF27"/>
      <c r="FSH27"/>
      <c r="FSJ27"/>
      <c r="FSL27"/>
      <c r="FSN27"/>
      <c r="FSP27"/>
      <c r="FSR27"/>
      <c r="FST27"/>
      <c r="FSV27"/>
      <c r="FSX27"/>
      <c r="FSZ27"/>
      <c r="FTB27"/>
      <c r="FTD27"/>
      <c r="FTF27"/>
      <c r="FTH27"/>
      <c r="FTJ27"/>
      <c r="FTL27"/>
      <c r="FTN27"/>
      <c r="FTP27"/>
      <c r="FTR27"/>
      <c r="FTT27"/>
      <c r="FTV27"/>
      <c r="FTX27"/>
      <c r="FTZ27"/>
      <c r="FUB27"/>
      <c r="FUD27"/>
      <c r="FUF27"/>
      <c r="FUH27"/>
      <c r="FUJ27"/>
      <c r="FUL27"/>
      <c r="FUN27"/>
      <c r="FUP27"/>
      <c r="FUR27"/>
      <c r="FUT27"/>
      <c r="FUV27"/>
      <c r="FUX27"/>
      <c r="FUZ27"/>
      <c r="FVB27"/>
      <c r="FVD27"/>
      <c r="FVF27"/>
      <c r="FVH27"/>
      <c r="FVJ27"/>
      <c r="FVL27"/>
      <c r="FVN27"/>
      <c r="FVP27"/>
      <c r="FVR27"/>
      <c r="FVT27"/>
      <c r="FVV27"/>
      <c r="FVX27"/>
      <c r="FVZ27"/>
      <c r="FWB27"/>
      <c r="FWD27"/>
      <c r="FWF27"/>
      <c r="FWH27"/>
      <c r="FWJ27"/>
      <c r="FWL27"/>
      <c r="FWN27"/>
      <c r="FWP27"/>
      <c r="FWR27"/>
      <c r="FWT27"/>
      <c r="FWV27"/>
      <c r="FWX27"/>
      <c r="FWZ27"/>
      <c r="FXB27"/>
      <c r="FXD27"/>
      <c r="FXF27"/>
      <c r="FXH27"/>
      <c r="FXJ27"/>
      <c r="FXL27"/>
      <c r="FXN27"/>
      <c r="FXP27"/>
      <c r="FXR27"/>
      <c r="FXT27"/>
      <c r="FXV27"/>
      <c r="FXX27"/>
      <c r="FXZ27"/>
      <c r="FYB27"/>
      <c r="FYD27"/>
      <c r="FYF27"/>
      <c r="FYH27"/>
      <c r="FYJ27"/>
      <c r="FYL27"/>
      <c r="FYN27"/>
      <c r="FYP27"/>
      <c r="FYR27"/>
      <c r="FYT27"/>
      <c r="FYV27"/>
      <c r="FYX27"/>
      <c r="FYZ27"/>
      <c r="FZB27"/>
      <c r="FZD27"/>
      <c r="FZF27"/>
      <c r="FZH27"/>
      <c r="FZJ27"/>
      <c r="FZL27"/>
      <c r="FZN27"/>
      <c r="FZP27"/>
      <c r="FZR27"/>
      <c r="FZT27"/>
      <c r="FZV27"/>
      <c r="FZX27"/>
      <c r="FZZ27"/>
      <c r="GAB27"/>
      <c r="GAD27"/>
      <c r="GAF27"/>
      <c r="GAH27"/>
      <c r="GAJ27"/>
      <c r="GAL27"/>
      <c r="GAN27"/>
      <c r="GAP27"/>
      <c r="GAR27"/>
      <c r="GAT27"/>
      <c r="GAV27"/>
      <c r="GAX27"/>
      <c r="GAZ27"/>
      <c r="GBB27"/>
      <c r="GBD27"/>
      <c r="GBF27"/>
      <c r="GBH27"/>
      <c r="GBJ27"/>
      <c r="GBL27"/>
      <c r="GBN27"/>
      <c r="GBP27"/>
      <c r="GBR27"/>
      <c r="GBT27"/>
      <c r="GBV27"/>
      <c r="GBX27"/>
      <c r="GBZ27"/>
      <c r="GCB27"/>
      <c r="GCD27"/>
      <c r="GCF27"/>
      <c r="GCH27"/>
      <c r="GCJ27"/>
      <c r="GCL27"/>
      <c r="GCN27"/>
      <c r="GCP27"/>
      <c r="GCR27"/>
      <c r="GCT27"/>
      <c r="GCV27"/>
      <c r="GCX27"/>
      <c r="GCZ27"/>
      <c r="GDB27"/>
      <c r="GDD27"/>
      <c r="GDF27"/>
      <c r="GDH27"/>
      <c r="GDJ27"/>
      <c r="GDL27"/>
      <c r="GDN27"/>
      <c r="GDP27"/>
      <c r="GDR27"/>
      <c r="GDT27"/>
      <c r="GDV27"/>
      <c r="GDX27"/>
      <c r="GDZ27"/>
      <c r="GEB27"/>
      <c r="GED27"/>
      <c r="GEF27"/>
      <c r="GEH27"/>
      <c r="GEJ27"/>
      <c r="GEL27"/>
      <c r="GEN27"/>
      <c r="GEP27"/>
      <c r="GER27"/>
      <c r="GET27"/>
      <c r="GEV27"/>
      <c r="GEX27"/>
      <c r="GEZ27"/>
      <c r="GFB27"/>
      <c r="GFD27"/>
      <c r="GFF27"/>
      <c r="GFH27"/>
      <c r="GFJ27"/>
      <c r="GFL27"/>
      <c r="GFN27"/>
      <c r="GFP27"/>
      <c r="GFR27"/>
      <c r="GFT27"/>
      <c r="GFV27"/>
      <c r="GFX27"/>
      <c r="GFZ27"/>
      <c r="GGB27"/>
      <c r="GGD27"/>
      <c r="GGF27"/>
      <c r="GGH27"/>
      <c r="GGJ27"/>
      <c r="GGL27"/>
      <c r="GGN27"/>
      <c r="GGP27"/>
      <c r="GGR27"/>
      <c r="GGT27"/>
      <c r="GGV27"/>
      <c r="GGX27"/>
      <c r="GGZ27"/>
      <c r="GHB27"/>
      <c r="GHD27"/>
      <c r="GHF27"/>
      <c r="GHH27"/>
      <c r="GHJ27"/>
      <c r="GHL27"/>
      <c r="GHN27"/>
      <c r="GHP27"/>
      <c r="GHR27"/>
      <c r="GHT27"/>
      <c r="GHV27"/>
      <c r="GHX27"/>
      <c r="GHZ27"/>
      <c r="GIB27"/>
      <c r="GID27"/>
      <c r="GIF27"/>
      <c r="GIH27"/>
      <c r="GIJ27"/>
      <c r="GIL27"/>
      <c r="GIN27"/>
      <c r="GIP27"/>
      <c r="GIR27"/>
      <c r="GIT27"/>
      <c r="GIV27"/>
      <c r="GIX27"/>
      <c r="GIZ27"/>
      <c r="GJB27"/>
      <c r="GJD27"/>
      <c r="GJF27"/>
      <c r="GJH27"/>
      <c r="GJJ27"/>
      <c r="GJL27"/>
      <c r="GJN27"/>
      <c r="GJP27"/>
      <c r="GJR27"/>
      <c r="GJT27"/>
      <c r="GJV27"/>
      <c r="GJX27"/>
      <c r="GJZ27"/>
      <c r="GKB27"/>
      <c r="GKD27"/>
      <c r="GKF27"/>
      <c r="GKH27"/>
      <c r="GKJ27"/>
      <c r="GKL27"/>
      <c r="GKN27"/>
      <c r="GKP27"/>
      <c r="GKR27"/>
      <c r="GKT27"/>
      <c r="GKV27"/>
      <c r="GKX27"/>
      <c r="GKZ27"/>
      <c r="GLB27"/>
      <c r="GLD27"/>
      <c r="GLF27"/>
      <c r="GLH27"/>
      <c r="GLJ27"/>
      <c r="GLL27"/>
      <c r="GLN27"/>
      <c r="GLP27"/>
      <c r="GLR27"/>
      <c r="GLT27"/>
      <c r="GLV27"/>
      <c r="GLX27"/>
      <c r="GLZ27"/>
      <c r="GMB27"/>
      <c r="GMD27"/>
      <c r="GMF27"/>
      <c r="GMH27"/>
      <c r="GMJ27"/>
      <c r="GML27"/>
      <c r="GMN27"/>
      <c r="GMP27"/>
      <c r="GMR27"/>
      <c r="GMT27"/>
      <c r="GMV27"/>
      <c r="GMX27"/>
      <c r="GMZ27"/>
      <c r="GNB27"/>
      <c r="GND27"/>
      <c r="GNF27"/>
      <c r="GNH27"/>
      <c r="GNJ27"/>
      <c r="GNL27"/>
      <c r="GNN27"/>
      <c r="GNP27"/>
      <c r="GNR27"/>
      <c r="GNT27"/>
      <c r="GNV27"/>
      <c r="GNX27"/>
      <c r="GNZ27"/>
      <c r="GOB27"/>
      <c r="GOD27"/>
      <c r="GOF27"/>
      <c r="GOH27"/>
      <c r="GOJ27"/>
      <c r="GOL27"/>
      <c r="GON27"/>
      <c r="GOP27"/>
      <c r="GOR27"/>
      <c r="GOT27"/>
      <c r="GOV27"/>
      <c r="GOX27"/>
      <c r="GOZ27"/>
      <c r="GPB27"/>
      <c r="GPD27"/>
      <c r="GPF27"/>
      <c r="GPH27"/>
      <c r="GPJ27"/>
      <c r="GPL27"/>
      <c r="GPN27"/>
      <c r="GPP27"/>
      <c r="GPR27"/>
      <c r="GPT27"/>
      <c r="GPV27"/>
      <c r="GPX27"/>
      <c r="GPZ27"/>
      <c r="GQB27"/>
      <c r="GQD27"/>
      <c r="GQF27"/>
      <c r="GQH27"/>
      <c r="GQJ27"/>
      <c r="GQL27"/>
      <c r="GQN27"/>
      <c r="GQP27"/>
      <c r="GQR27"/>
      <c r="GQT27"/>
      <c r="GQV27"/>
      <c r="GQX27"/>
      <c r="GQZ27"/>
      <c r="GRB27"/>
      <c r="GRD27"/>
      <c r="GRF27"/>
      <c r="GRH27"/>
      <c r="GRJ27"/>
      <c r="GRL27"/>
      <c r="GRN27"/>
      <c r="GRP27"/>
      <c r="GRR27"/>
      <c r="GRT27"/>
      <c r="GRV27"/>
      <c r="GRX27"/>
      <c r="GRZ27"/>
      <c r="GSB27"/>
      <c r="GSD27"/>
      <c r="GSF27"/>
      <c r="GSH27"/>
      <c r="GSJ27"/>
      <c r="GSL27"/>
      <c r="GSN27"/>
      <c r="GSP27"/>
      <c r="GSR27"/>
      <c r="GST27"/>
      <c r="GSV27"/>
      <c r="GSX27"/>
      <c r="GSZ27"/>
      <c r="GTB27"/>
      <c r="GTD27"/>
      <c r="GTF27"/>
      <c r="GTH27"/>
      <c r="GTJ27"/>
      <c r="GTL27"/>
      <c r="GTN27"/>
      <c r="GTP27"/>
      <c r="GTR27"/>
      <c r="GTT27"/>
      <c r="GTV27"/>
      <c r="GTX27"/>
      <c r="GTZ27"/>
      <c r="GUB27"/>
      <c r="GUD27"/>
      <c r="GUF27"/>
      <c r="GUH27"/>
      <c r="GUJ27"/>
      <c r="GUL27"/>
      <c r="GUN27"/>
      <c r="GUP27"/>
      <c r="GUR27"/>
      <c r="GUT27"/>
      <c r="GUV27"/>
      <c r="GUX27"/>
      <c r="GUZ27"/>
      <c r="GVB27"/>
      <c r="GVD27"/>
      <c r="GVF27"/>
      <c r="GVH27"/>
      <c r="GVJ27"/>
      <c r="GVL27"/>
      <c r="GVN27"/>
      <c r="GVP27"/>
      <c r="GVR27"/>
      <c r="GVT27"/>
      <c r="GVV27"/>
      <c r="GVX27"/>
      <c r="GVZ27"/>
      <c r="GWB27"/>
      <c r="GWD27"/>
      <c r="GWF27"/>
      <c r="GWH27"/>
      <c r="GWJ27"/>
      <c r="GWL27"/>
      <c r="GWN27"/>
      <c r="GWP27"/>
      <c r="GWR27"/>
      <c r="GWT27"/>
      <c r="GWV27"/>
      <c r="GWX27"/>
      <c r="GWZ27"/>
      <c r="GXB27"/>
      <c r="GXD27"/>
      <c r="GXF27"/>
      <c r="GXH27"/>
      <c r="GXJ27"/>
      <c r="GXL27"/>
      <c r="GXN27"/>
      <c r="GXP27"/>
      <c r="GXR27"/>
      <c r="GXT27"/>
      <c r="GXV27"/>
      <c r="GXX27"/>
      <c r="GXZ27"/>
      <c r="GYB27"/>
      <c r="GYD27"/>
      <c r="GYF27"/>
      <c r="GYH27"/>
      <c r="GYJ27"/>
      <c r="GYL27"/>
      <c r="GYN27"/>
      <c r="GYP27"/>
      <c r="GYR27"/>
      <c r="GYT27"/>
      <c r="GYV27"/>
      <c r="GYX27"/>
      <c r="GYZ27"/>
      <c r="GZB27"/>
      <c r="GZD27"/>
      <c r="GZF27"/>
      <c r="GZH27"/>
      <c r="GZJ27"/>
      <c r="GZL27"/>
      <c r="GZN27"/>
      <c r="GZP27"/>
      <c r="GZR27"/>
      <c r="GZT27"/>
      <c r="GZV27"/>
      <c r="GZX27"/>
      <c r="GZZ27"/>
      <c r="HAB27"/>
      <c r="HAD27"/>
      <c r="HAF27"/>
      <c r="HAH27"/>
      <c r="HAJ27"/>
      <c r="HAL27"/>
      <c r="HAN27"/>
      <c r="HAP27"/>
      <c r="HAR27"/>
      <c r="HAT27"/>
      <c r="HAV27"/>
      <c r="HAX27"/>
      <c r="HAZ27"/>
      <c r="HBB27"/>
      <c r="HBD27"/>
      <c r="HBF27"/>
      <c r="HBH27"/>
      <c r="HBJ27"/>
      <c r="HBL27"/>
      <c r="HBN27"/>
      <c r="HBP27"/>
      <c r="HBR27"/>
      <c r="HBT27"/>
      <c r="HBV27"/>
      <c r="HBX27"/>
      <c r="HBZ27"/>
      <c r="HCB27"/>
      <c r="HCD27"/>
      <c r="HCF27"/>
      <c r="HCH27"/>
      <c r="HCJ27"/>
      <c r="HCL27"/>
      <c r="HCN27"/>
      <c r="HCP27"/>
      <c r="HCR27"/>
      <c r="HCT27"/>
      <c r="HCV27"/>
      <c r="HCX27"/>
      <c r="HCZ27"/>
      <c r="HDB27"/>
      <c r="HDD27"/>
      <c r="HDF27"/>
      <c r="HDH27"/>
      <c r="HDJ27"/>
      <c r="HDL27"/>
      <c r="HDN27"/>
      <c r="HDP27"/>
      <c r="HDR27"/>
      <c r="HDT27"/>
      <c r="HDV27"/>
      <c r="HDX27"/>
      <c r="HDZ27"/>
      <c r="HEB27"/>
      <c r="HED27"/>
      <c r="HEF27"/>
      <c r="HEH27"/>
      <c r="HEJ27"/>
      <c r="HEL27"/>
      <c r="HEN27"/>
      <c r="HEP27"/>
      <c r="HER27"/>
      <c r="HET27"/>
      <c r="HEV27"/>
      <c r="HEX27"/>
      <c r="HEZ27"/>
      <c r="HFB27"/>
      <c r="HFD27"/>
      <c r="HFF27"/>
      <c r="HFH27"/>
      <c r="HFJ27"/>
      <c r="HFL27"/>
      <c r="HFN27"/>
      <c r="HFP27"/>
      <c r="HFR27"/>
      <c r="HFT27"/>
      <c r="HFV27"/>
      <c r="HFX27"/>
      <c r="HFZ27"/>
      <c r="HGB27"/>
      <c r="HGD27"/>
      <c r="HGF27"/>
      <c r="HGH27"/>
      <c r="HGJ27"/>
      <c r="HGL27"/>
      <c r="HGN27"/>
      <c r="HGP27"/>
      <c r="HGR27"/>
      <c r="HGT27"/>
      <c r="HGV27"/>
      <c r="HGX27"/>
      <c r="HGZ27"/>
      <c r="HHB27"/>
      <c r="HHD27"/>
      <c r="HHF27"/>
      <c r="HHH27"/>
      <c r="HHJ27"/>
      <c r="HHL27"/>
      <c r="HHN27"/>
      <c r="HHP27"/>
      <c r="HHR27"/>
      <c r="HHT27"/>
      <c r="HHV27"/>
      <c r="HHX27"/>
      <c r="HHZ27"/>
      <c r="HIB27"/>
      <c r="HID27"/>
      <c r="HIF27"/>
      <c r="HIH27"/>
      <c r="HIJ27"/>
      <c r="HIL27"/>
      <c r="HIN27"/>
      <c r="HIP27"/>
      <c r="HIR27"/>
      <c r="HIT27"/>
      <c r="HIV27"/>
      <c r="HIX27"/>
      <c r="HIZ27"/>
      <c r="HJB27"/>
      <c r="HJD27"/>
      <c r="HJF27"/>
      <c r="HJH27"/>
      <c r="HJJ27"/>
      <c r="HJL27"/>
      <c r="HJN27"/>
      <c r="HJP27"/>
      <c r="HJR27"/>
      <c r="HJT27"/>
      <c r="HJV27"/>
      <c r="HJX27"/>
      <c r="HJZ27"/>
      <c r="HKB27"/>
      <c r="HKD27"/>
      <c r="HKF27"/>
      <c r="HKH27"/>
      <c r="HKJ27"/>
      <c r="HKL27"/>
      <c r="HKN27"/>
      <c r="HKP27"/>
      <c r="HKR27"/>
      <c r="HKT27"/>
      <c r="HKV27"/>
      <c r="HKX27"/>
      <c r="HKZ27"/>
      <c r="HLB27"/>
      <c r="HLD27"/>
      <c r="HLF27"/>
      <c r="HLH27"/>
      <c r="HLJ27"/>
      <c r="HLL27"/>
      <c r="HLN27"/>
      <c r="HLP27"/>
      <c r="HLR27"/>
      <c r="HLT27"/>
      <c r="HLV27"/>
      <c r="HLX27"/>
      <c r="HLZ27"/>
      <c r="HMB27"/>
      <c r="HMD27"/>
      <c r="HMF27"/>
      <c r="HMH27"/>
      <c r="HMJ27"/>
      <c r="HML27"/>
      <c r="HMN27"/>
      <c r="HMP27"/>
      <c r="HMR27"/>
      <c r="HMT27"/>
      <c r="HMV27"/>
      <c r="HMX27"/>
      <c r="HMZ27"/>
      <c r="HNB27"/>
      <c r="HND27"/>
      <c r="HNF27"/>
      <c r="HNH27"/>
      <c r="HNJ27"/>
      <c r="HNL27"/>
      <c r="HNN27"/>
      <c r="HNP27"/>
      <c r="HNR27"/>
      <c r="HNT27"/>
      <c r="HNV27"/>
      <c r="HNX27"/>
      <c r="HNZ27"/>
      <c r="HOB27"/>
      <c r="HOD27"/>
      <c r="HOF27"/>
      <c r="HOH27"/>
      <c r="HOJ27"/>
      <c r="HOL27"/>
      <c r="HON27"/>
      <c r="HOP27"/>
      <c r="HOR27"/>
      <c r="HOT27"/>
      <c r="HOV27"/>
      <c r="HOX27"/>
      <c r="HOZ27"/>
      <c r="HPB27"/>
      <c r="HPD27"/>
      <c r="HPF27"/>
      <c r="HPH27"/>
      <c r="HPJ27"/>
      <c r="HPL27"/>
      <c r="HPN27"/>
      <c r="HPP27"/>
      <c r="HPR27"/>
      <c r="HPT27"/>
      <c r="HPV27"/>
      <c r="HPX27"/>
      <c r="HPZ27"/>
      <c r="HQB27"/>
      <c r="HQD27"/>
      <c r="HQF27"/>
      <c r="HQH27"/>
      <c r="HQJ27"/>
      <c r="HQL27"/>
      <c r="HQN27"/>
      <c r="HQP27"/>
      <c r="HQR27"/>
      <c r="HQT27"/>
      <c r="HQV27"/>
      <c r="HQX27"/>
      <c r="HQZ27"/>
      <c r="HRB27"/>
      <c r="HRD27"/>
      <c r="HRF27"/>
      <c r="HRH27"/>
      <c r="HRJ27"/>
      <c r="HRL27"/>
      <c r="HRN27"/>
      <c r="HRP27"/>
      <c r="HRR27"/>
      <c r="HRT27"/>
      <c r="HRV27"/>
      <c r="HRX27"/>
      <c r="HRZ27"/>
      <c r="HSB27"/>
      <c r="HSD27"/>
      <c r="HSF27"/>
      <c r="HSH27"/>
      <c r="HSJ27"/>
      <c r="HSL27"/>
      <c r="HSN27"/>
      <c r="HSP27"/>
      <c r="HSR27"/>
      <c r="HST27"/>
      <c r="HSV27"/>
      <c r="HSX27"/>
      <c r="HSZ27"/>
      <c r="HTB27"/>
      <c r="HTD27"/>
      <c r="HTF27"/>
      <c r="HTH27"/>
      <c r="HTJ27"/>
      <c r="HTL27"/>
      <c r="HTN27"/>
      <c r="HTP27"/>
      <c r="HTR27"/>
      <c r="HTT27"/>
      <c r="HTV27"/>
      <c r="HTX27"/>
      <c r="HTZ27"/>
      <c r="HUB27"/>
      <c r="HUD27"/>
      <c r="HUF27"/>
      <c r="HUH27"/>
      <c r="HUJ27"/>
      <c r="HUL27"/>
      <c r="HUN27"/>
      <c r="HUP27"/>
      <c r="HUR27"/>
      <c r="HUT27"/>
      <c r="HUV27"/>
      <c r="HUX27"/>
      <c r="HUZ27"/>
      <c r="HVB27"/>
      <c r="HVD27"/>
      <c r="HVF27"/>
      <c r="HVH27"/>
      <c r="HVJ27"/>
      <c r="HVL27"/>
      <c r="HVN27"/>
      <c r="HVP27"/>
      <c r="HVR27"/>
      <c r="HVT27"/>
      <c r="HVV27"/>
      <c r="HVX27"/>
      <c r="HVZ27"/>
      <c r="HWB27"/>
      <c r="HWD27"/>
      <c r="HWF27"/>
      <c r="HWH27"/>
      <c r="HWJ27"/>
      <c r="HWL27"/>
      <c r="HWN27"/>
      <c r="HWP27"/>
      <c r="HWR27"/>
      <c r="HWT27"/>
      <c r="HWV27"/>
      <c r="HWX27"/>
      <c r="HWZ27"/>
      <c r="HXB27"/>
      <c r="HXD27"/>
      <c r="HXF27"/>
      <c r="HXH27"/>
      <c r="HXJ27"/>
      <c r="HXL27"/>
      <c r="HXN27"/>
      <c r="HXP27"/>
      <c r="HXR27"/>
      <c r="HXT27"/>
      <c r="HXV27"/>
      <c r="HXX27"/>
      <c r="HXZ27"/>
      <c r="HYB27"/>
      <c r="HYD27"/>
      <c r="HYF27"/>
      <c r="HYH27"/>
      <c r="HYJ27"/>
      <c r="HYL27"/>
      <c r="HYN27"/>
      <c r="HYP27"/>
      <c r="HYR27"/>
      <c r="HYT27"/>
      <c r="HYV27"/>
      <c r="HYX27"/>
      <c r="HYZ27"/>
      <c r="HZB27"/>
      <c r="HZD27"/>
      <c r="HZF27"/>
      <c r="HZH27"/>
      <c r="HZJ27"/>
      <c r="HZL27"/>
      <c r="HZN27"/>
      <c r="HZP27"/>
      <c r="HZR27"/>
      <c r="HZT27"/>
      <c r="HZV27"/>
      <c r="HZX27"/>
      <c r="HZZ27"/>
      <c r="IAB27"/>
      <c r="IAD27"/>
      <c r="IAF27"/>
      <c r="IAH27"/>
      <c r="IAJ27"/>
      <c r="IAL27"/>
      <c r="IAN27"/>
      <c r="IAP27"/>
      <c r="IAR27"/>
      <c r="IAT27"/>
      <c r="IAV27"/>
      <c r="IAX27"/>
      <c r="IAZ27"/>
      <c r="IBB27"/>
      <c r="IBD27"/>
      <c r="IBF27"/>
      <c r="IBH27"/>
      <c r="IBJ27"/>
      <c r="IBL27"/>
      <c r="IBN27"/>
      <c r="IBP27"/>
      <c r="IBR27"/>
      <c r="IBT27"/>
      <c r="IBV27"/>
      <c r="IBX27"/>
      <c r="IBZ27"/>
      <c r="ICB27"/>
      <c r="ICD27"/>
      <c r="ICF27"/>
      <c r="ICH27"/>
      <c r="ICJ27"/>
      <c r="ICL27"/>
      <c r="ICN27"/>
      <c r="ICP27"/>
      <c r="ICR27"/>
      <c r="ICT27"/>
      <c r="ICV27"/>
      <c r="ICX27"/>
      <c r="ICZ27"/>
      <c r="IDB27"/>
      <c r="IDD27"/>
      <c r="IDF27"/>
      <c r="IDH27"/>
      <c r="IDJ27"/>
      <c r="IDL27"/>
      <c r="IDN27"/>
      <c r="IDP27"/>
      <c r="IDR27"/>
      <c r="IDT27"/>
      <c r="IDV27"/>
      <c r="IDX27"/>
      <c r="IDZ27"/>
      <c r="IEB27"/>
      <c r="IED27"/>
      <c r="IEF27"/>
      <c r="IEH27"/>
      <c r="IEJ27"/>
      <c r="IEL27"/>
      <c r="IEN27"/>
      <c r="IEP27"/>
      <c r="IER27"/>
      <c r="IET27"/>
      <c r="IEV27"/>
      <c r="IEX27"/>
      <c r="IEZ27"/>
      <c r="IFB27"/>
      <c r="IFD27"/>
      <c r="IFF27"/>
      <c r="IFH27"/>
      <c r="IFJ27"/>
      <c r="IFL27"/>
      <c r="IFN27"/>
      <c r="IFP27"/>
      <c r="IFR27"/>
      <c r="IFT27"/>
      <c r="IFV27"/>
      <c r="IFX27"/>
      <c r="IFZ27"/>
      <c r="IGB27"/>
      <c r="IGD27"/>
      <c r="IGF27"/>
      <c r="IGH27"/>
      <c r="IGJ27"/>
      <c r="IGL27"/>
      <c r="IGN27"/>
      <c r="IGP27"/>
      <c r="IGR27"/>
      <c r="IGT27"/>
      <c r="IGV27"/>
      <c r="IGX27"/>
      <c r="IGZ27"/>
      <c r="IHB27"/>
      <c r="IHD27"/>
      <c r="IHF27"/>
      <c r="IHH27"/>
      <c r="IHJ27"/>
      <c r="IHL27"/>
      <c r="IHN27"/>
      <c r="IHP27"/>
      <c r="IHR27"/>
      <c r="IHT27"/>
      <c r="IHV27"/>
      <c r="IHX27"/>
      <c r="IHZ27"/>
      <c r="IIB27"/>
      <c r="IID27"/>
      <c r="IIF27"/>
      <c r="IIH27"/>
      <c r="IIJ27"/>
      <c r="IIL27"/>
      <c r="IIN27"/>
      <c r="IIP27"/>
      <c r="IIR27"/>
      <c r="IIT27"/>
      <c r="IIV27"/>
      <c r="IIX27"/>
      <c r="IIZ27"/>
      <c r="IJB27"/>
      <c r="IJD27"/>
      <c r="IJF27"/>
      <c r="IJH27"/>
      <c r="IJJ27"/>
      <c r="IJL27"/>
      <c r="IJN27"/>
      <c r="IJP27"/>
      <c r="IJR27"/>
      <c r="IJT27"/>
      <c r="IJV27"/>
      <c r="IJX27"/>
      <c r="IJZ27"/>
      <c r="IKB27"/>
      <c r="IKD27"/>
      <c r="IKF27"/>
      <c r="IKH27"/>
      <c r="IKJ27"/>
      <c r="IKL27"/>
      <c r="IKN27"/>
      <c r="IKP27"/>
      <c r="IKR27"/>
      <c r="IKT27"/>
      <c r="IKV27"/>
      <c r="IKX27"/>
      <c r="IKZ27"/>
      <c r="ILB27"/>
      <c r="ILD27"/>
      <c r="ILF27"/>
      <c r="ILH27"/>
      <c r="ILJ27"/>
      <c r="ILL27"/>
      <c r="ILN27"/>
      <c r="ILP27"/>
      <c r="ILR27"/>
      <c r="ILT27"/>
      <c r="ILV27"/>
      <c r="ILX27"/>
      <c r="ILZ27"/>
      <c r="IMB27"/>
      <c r="IMD27"/>
      <c r="IMF27"/>
      <c r="IMH27"/>
      <c r="IMJ27"/>
      <c r="IML27"/>
      <c r="IMN27"/>
      <c r="IMP27"/>
      <c r="IMR27"/>
      <c r="IMT27"/>
      <c r="IMV27"/>
      <c r="IMX27"/>
      <c r="IMZ27"/>
      <c r="INB27"/>
      <c r="IND27"/>
      <c r="INF27"/>
      <c r="INH27"/>
      <c r="INJ27"/>
      <c r="INL27"/>
      <c r="INN27"/>
      <c r="INP27"/>
      <c r="INR27"/>
      <c r="INT27"/>
      <c r="INV27"/>
      <c r="INX27"/>
      <c r="INZ27"/>
      <c r="IOB27"/>
      <c r="IOD27"/>
      <c r="IOF27"/>
      <c r="IOH27"/>
      <c r="IOJ27"/>
      <c r="IOL27"/>
      <c r="ION27"/>
      <c r="IOP27"/>
      <c r="IOR27"/>
      <c r="IOT27"/>
      <c r="IOV27"/>
      <c r="IOX27"/>
      <c r="IOZ27"/>
      <c r="IPB27"/>
      <c r="IPD27"/>
      <c r="IPF27"/>
      <c r="IPH27"/>
      <c r="IPJ27"/>
      <c r="IPL27"/>
      <c r="IPN27"/>
      <c r="IPP27"/>
      <c r="IPR27"/>
      <c r="IPT27"/>
      <c r="IPV27"/>
      <c r="IPX27"/>
      <c r="IPZ27"/>
      <c r="IQB27"/>
      <c r="IQD27"/>
      <c r="IQF27"/>
      <c r="IQH27"/>
      <c r="IQJ27"/>
      <c r="IQL27"/>
      <c r="IQN27"/>
      <c r="IQP27"/>
      <c r="IQR27"/>
      <c r="IQT27"/>
      <c r="IQV27"/>
      <c r="IQX27"/>
      <c r="IQZ27"/>
      <c r="IRB27"/>
      <c r="IRD27"/>
      <c r="IRF27"/>
      <c r="IRH27"/>
      <c r="IRJ27"/>
      <c r="IRL27"/>
      <c r="IRN27"/>
      <c r="IRP27"/>
      <c r="IRR27"/>
      <c r="IRT27"/>
      <c r="IRV27"/>
      <c r="IRX27"/>
      <c r="IRZ27"/>
      <c r="ISB27"/>
      <c r="ISD27"/>
      <c r="ISF27"/>
      <c r="ISH27"/>
      <c r="ISJ27"/>
      <c r="ISL27"/>
      <c r="ISN27"/>
      <c r="ISP27"/>
      <c r="ISR27"/>
      <c r="IST27"/>
      <c r="ISV27"/>
      <c r="ISX27"/>
      <c r="ISZ27"/>
      <c r="ITB27"/>
      <c r="ITD27"/>
      <c r="ITF27"/>
      <c r="ITH27"/>
      <c r="ITJ27"/>
      <c r="ITL27"/>
      <c r="ITN27"/>
      <c r="ITP27"/>
      <c r="ITR27"/>
      <c r="ITT27"/>
      <c r="ITV27"/>
      <c r="ITX27"/>
      <c r="ITZ27"/>
      <c r="IUB27"/>
      <c r="IUD27"/>
      <c r="IUF27"/>
      <c r="IUH27"/>
      <c r="IUJ27"/>
      <c r="IUL27"/>
      <c r="IUN27"/>
      <c r="IUP27"/>
      <c r="IUR27"/>
      <c r="IUT27"/>
      <c r="IUV27"/>
      <c r="IUX27"/>
      <c r="IUZ27"/>
      <c r="IVB27"/>
      <c r="IVD27"/>
      <c r="IVF27"/>
      <c r="IVH27"/>
      <c r="IVJ27"/>
      <c r="IVL27"/>
      <c r="IVN27"/>
      <c r="IVP27"/>
      <c r="IVR27"/>
      <c r="IVT27"/>
      <c r="IVV27"/>
      <c r="IVX27"/>
      <c r="IVZ27"/>
      <c r="IWB27"/>
      <c r="IWD27"/>
      <c r="IWF27"/>
      <c r="IWH27"/>
      <c r="IWJ27"/>
      <c r="IWL27"/>
      <c r="IWN27"/>
      <c r="IWP27"/>
      <c r="IWR27"/>
      <c r="IWT27"/>
      <c r="IWV27"/>
      <c r="IWX27"/>
      <c r="IWZ27"/>
      <c r="IXB27"/>
      <c r="IXD27"/>
      <c r="IXF27"/>
      <c r="IXH27"/>
      <c r="IXJ27"/>
      <c r="IXL27"/>
      <c r="IXN27"/>
      <c r="IXP27"/>
      <c r="IXR27"/>
      <c r="IXT27"/>
      <c r="IXV27"/>
      <c r="IXX27"/>
      <c r="IXZ27"/>
      <c r="IYB27"/>
      <c r="IYD27"/>
      <c r="IYF27"/>
      <c r="IYH27"/>
      <c r="IYJ27"/>
      <c r="IYL27"/>
      <c r="IYN27"/>
      <c r="IYP27"/>
      <c r="IYR27"/>
      <c r="IYT27"/>
      <c r="IYV27"/>
      <c r="IYX27"/>
      <c r="IYZ27"/>
      <c r="IZB27"/>
      <c r="IZD27"/>
      <c r="IZF27"/>
      <c r="IZH27"/>
      <c r="IZJ27"/>
      <c r="IZL27"/>
      <c r="IZN27"/>
      <c r="IZP27"/>
      <c r="IZR27"/>
      <c r="IZT27"/>
      <c r="IZV27"/>
      <c r="IZX27"/>
      <c r="IZZ27"/>
      <c r="JAB27"/>
      <c r="JAD27"/>
      <c r="JAF27"/>
      <c r="JAH27"/>
      <c r="JAJ27"/>
      <c r="JAL27"/>
      <c r="JAN27"/>
      <c r="JAP27"/>
      <c r="JAR27"/>
      <c r="JAT27"/>
      <c r="JAV27"/>
      <c r="JAX27"/>
      <c r="JAZ27"/>
      <c r="JBB27"/>
      <c r="JBD27"/>
      <c r="JBF27"/>
      <c r="JBH27"/>
      <c r="JBJ27"/>
      <c r="JBL27"/>
      <c r="JBN27"/>
      <c r="JBP27"/>
      <c r="JBR27"/>
      <c r="JBT27"/>
      <c r="JBV27"/>
      <c r="JBX27"/>
      <c r="JBZ27"/>
      <c r="JCB27"/>
      <c r="JCD27"/>
      <c r="JCF27"/>
      <c r="JCH27"/>
      <c r="JCJ27"/>
      <c r="JCL27"/>
      <c r="JCN27"/>
      <c r="JCP27"/>
      <c r="JCR27"/>
      <c r="JCT27"/>
      <c r="JCV27"/>
      <c r="JCX27"/>
      <c r="JCZ27"/>
      <c r="JDB27"/>
      <c r="JDD27"/>
      <c r="JDF27"/>
      <c r="JDH27"/>
      <c r="JDJ27"/>
      <c r="JDL27"/>
      <c r="JDN27"/>
      <c r="JDP27"/>
      <c r="JDR27"/>
      <c r="JDT27"/>
      <c r="JDV27"/>
      <c r="JDX27"/>
      <c r="JDZ27"/>
      <c r="JEB27"/>
      <c r="JED27"/>
      <c r="JEF27"/>
      <c r="JEH27"/>
      <c r="JEJ27"/>
      <c r="JEL27"/>
      <c r="JEN27"/>
      <c r="JEP27"/>
      <c r="JER27"/>
      <c r="JET27"/>
      <c r="JEV27"/>
      <c r="JEX27"/>
      <c r="JEZ27"/>
      <c r="JFB27"/>
      <c r="JFD27"/>
      <c r="JFF27"/>
      <c r="JFH27"/>
      <c r="JFJ27"/>
      <c r="JFL27"/>
      <c r="JFN27"/>
      <c r="JFP27"/>
      <c r="JFR27"/>
      <c r="JFT27"/>
      <c r="JFV27"/>
      <c r="JFX27"/>
      <c r="JFZ27"/>
      <c r="JGB27"/>
      <c r="JGD27"/>
      <c r="JGF27"/>
      <c r="JGH27"/>
      <c r="JGJ27"/>
      <c r="JGL27"/>
      <c r="JGN27"/>
      <c r="JGP27"/>
      <c r="JGR27"/>
      <c r="JGT27"/>
      <c r="JGV27"/>
      <c r="JGX27"/>
      <c r="JGZ27"/>
      <c r="JHB27"/>
      <c r="JHD27"/>
      <c r="JHF27"/>
      <c r="JHH27"/>
      <c r="JHJ27"/>
      <c r="JHL27"/>
      <c r="JHN27"/>
      <c r="JHP27"/>
      <c r="JHR27"/>
      <c r="JHT27"/>
      <c r="JHV27"/>
      <c r="JHX27"/>
      <c r="JHZ27"/>
      <c r="JIB27"/>
      <c r="JID27"/>
      <c r="JIF27"/>
      <c r="JIH27"/>
      <c r="JIJ27"/>
      <c r="JIL27"/>
      <c r="JIN27"/>
      <c r="JIP27"/>
      <c r="JIR27"/>
      <c r="JIT27"/>
      <c r="JIV27"/>
      <c r="JIX27"/>
      <c r="JIZ27"/>
      <c r="JJB27"/>
      <c r="JJD27"/>
      <c r="JJF27"/>
      <c r="JJH27"/>
      <c r="JJJ27"/>
      <c r="JJL27"/>
      <c r="JJN27"/>
      <c r="JJP27"/>
      <c r="JJR27"/>
      <c r="JJT27"/>
      <c r="JJV27"/>
      <c r="JJX27"/>
      <c r="JJZ27"/>
      <c r="JKB27"/>
      <c r="JKD27"/>
      <c r="JKF27"/>
      <c r="JKH27"/>
      <c r="JKJ27"/>
      <c r="JKL27"/>
      <c r="JKN27"/>
      <c r="JKP27"/>
      <c r="JKR27"/>
      <c r="JKT27"/>
      <c r="JKV27"/>
      <c r="JKX27"/>
      <c r="JKZ27"/>
      <c r="JLB27"/>
      <c r="JLD27"/>
      <c r="JLF27"/>
      <c r="JLH27"/>
      <c r="JLJ27"/>
      <c r="JLL27"/>
      <c r="JLN27"/>
      <c r="JLP27"/>
      <c r="JLR27"/>
      <c r="JLT27"/>
      <c r="JLV27"/>
      <c r="JLX27"/>
      <c r="JLZ27"/>
      <c r="JMB27"/>
      <c r="JMD27"/>
      <c r="JMF27"/>
      <c r="JMH27"/>
      <c r="JMJ27"/>
      <c r="JML27"/>
      <c r="JMN27"/>
      <c r="JMP27"/>
      <c r="JMR27"/>
      <c r="JMT27"/>
      <c r="JMV27"/>
      <c r="JMX27"/>
      <c r="JMZ27"/>
      <c r="JNB27"/>
      <c r="JND27"/>
      <c r="JNF27"/>
      <c r="JNH27"/>
      <c r="JNJ27"/>
      <c r="JNL27"/>
      <c r="JNN27"/>
      <c r="JNP27"/>
      <c r="JNR27"/>
      <c r="JNT27"/>
      <c r="JNV27"/>
      <c r="JNX27"/>
      <c r="JNZ27"/>
      <c r="JOB27"/>
      <c r="JOD27"/>
      <c r="JOF27"/>
      <c r="JOH27"/>
      <c r="JOJ27"/>
      <c r="JOL27"/>
      <c r="JON27"/>
      <c r="JOP27"/>
      <c r="JOR27"/>
      <c r="JOT27"/>
      <c r="JOV27"/>
      <c r="JOX27"/>
      <c r="JOZ27"/>
      <c r="JPB27"/>
      <c r="JPD27"/>
      <c r="JPF27"/>
      <c r="JPH27"/>
      <c r="JPJ27"/>
      <c r="JPL27"/>
      <c r="JPN27"/>
      <c r="JPP27"/>
      <c r="JPR27"/>
      <c r="JPT27"/>
      <c r="JPV27"/>
      <c r="JPX27"/>
      <c r="JPZ27"/>
      <c r="JQB27"/>
      <c r="JQD27"/>
      <c r="JQF27"/>
      <c r="JQH27"/>
      <c r="JQJ27"/>
      <c r="JQL27"/>
      <c r="JQN27"/>
      <c r="JQP27"/>
      <c r="JQR27"/>
      <c r="JQT27"/>
      <c r="JQV27"/>
      <c r="JQX27"/>
      <c r="JQZ27"/>
      <c r="JRB27"/>
      <c r="JRD27"/>
      <c r="JRF27"/>
      <c r="JRH27"/>
      <c r="JRJ27"/>
      <c r="JRL27"/>
      <c r="JRN27"/>
      <c r="JRP27"/>
      <c r="JRR27"/>
      <c r="JRT27"/>
      <c r="JRV27"/>
      <c r="JRX27"/>
      <c r="JRZ27"/>
      <c r="JSB27"/>
      <c r="JSD27"/>
      <c r="JSF27"/>
      <c r="JSH27"/>
      <c r="JSJ27"/>
      <c r="JSL27"/>
      <c r="JSN27"/>
      <c r="JSP27"/>
      <c r="JSR27"/>
      <c r="JST27"/>
      <c r="JSV27"/>
      <c r="JSX27"/>
      <c r="JSZ27"/>
      <c r="JTB27"/>
      <c r="JTD27"/>
      <c r="JTF27"/>
      <c r="JTH27"/>
      <c r="JTJ27"/>
      <c r="JTL27"/>
      <c r="JTN27"/>
      <c r="JTP27"/>
      <c r="JTR27"/>
      <c r="JTT27"/>
      <c r="JTV27"/>
      <c r="JTX27"/>
      <c r="JTZ27"/>
      <c r="JUB27"/>
      <c r="JUD27"/>
      <c r="JUF27"/>
      <c r="JUH27"/>
      <c r="JUJ27"/>
      <c r="JUL27"/>
      <c r="JUN27"/>
      <c r="JUP27"/>
      <c r="JUR27"/>
      <c r="JUT27"/>
      <c r="JUV27"/>
      <c r="JUX27"/>
      <c r="JUZ27"/>
      <c r="JVB27"/>
      <c r="JVD27"/>
      <c r="JVF27"/>
      <c r="JVH27"/>
      <c r="JVJ27"/>
      <c r="JVL27"/>
      <c r="JVN27"/>
      <c r="JVP27"/>
      <c r="JVR27"/>
      <c r="JVT27"/>
      <c r="JVV27"/>
      <c r="JVX27"/>
      <c r="JVZ27"/>
      <c r="JWB27"/>
      <c r="JWD27"/>
      <c r="JWF27"/>
      <c r="JWH27"/>
      <c r="JWJ27"/>
      <c r="JWL27"/>
      <c r="JWN27"/>
      <c r="JWP27"/>
      <c r="JWR27"/>
      <c r="JWT27"/>
      <c r="JWV27"/>
      <c r="JWX27"/>
      <c r="JWZ27"/>
      <c r="JXB27"/>
      <c r="JXD27"/>
      <c r="JXF27"/>
      <c r="JXH27"/>
      <c r="JXJ27"/>
      <c r="JXL27"/>
      <c r="JXN27"/>
      <c r="JXP27"/>
      <c r="JXR27"/>
      <c r="JXT27"/>
      <c r="JXV27"/>
      <c r="JXX27"/>
      <c r="JXZ27"/>
      <c r="JYB27"/>
      <c r="JYD27"/>
      <c r="JYF27"/>
      <c r="JYH27"/>
      <c r="JYJ27"/>
      <c r="JYL27"/>
      <c r="JYN27"/>
      <c r="JYP27"/>
      <c r="JYR27"/>
      <c r="JYT27"/>
      <c r="JYV27"/>
      <c r="JYX27"/>
      <c r="JYZ27"/>
      <c r="JZB27"/>
      <c r="JZD27"/>
      <c r="JZF27"/>
      <c r="JZH27"/>
      <c r="JZJ27"/>
      <c r="JZL27"/>
      <c r="JZN27"/>
      <c r="JZP27"/>
      <c r="JZR27"/>
      <c r="JZT27"/>
      <c r="JZV27"/>
      <c r="JZX27"/>
      <c r="JZZ27"/>
      <c r="KAB27"/>
      <c r="KAD27"/>
      <c r="KAF27"/>
      <c r="KAH27"/>
      <c r="KAJ27"/>
      <c r="KAL27"/>
      <c r="KAN27"/>
      <c r="KAP27"/>
      <c r="KAR27"/>
      <c r="KAT27"/>
      <c r="KAV27"/>
      <c r="KAX27"/>
      <c r="KAZ27"/>
      <c r="KBB27"/>
      <c r="KBD27"/>
      <c r="KBF27"/>
      <c r="KBH27"/>
      <c r="KBJ27"/>
      <c r="KBL27"/>
      <c r="KBN27"/>
      <c r="KBP27"/>
      <c r="KBR27"/>
      <c r="KBT27"/>
      <c r="KBV27"/>
      <c r="KBX27"/>
      <c r="KBZ27"/>
      <c r="KCB27"/>
      <c r="KCD27"/>
      <c r="KCF27"/>
      <c r="KCH27"/>
      <c r="KCJ27"/>
      <c r="KCL27"/>
      <c r="KCN27"/>
      <c r="KCP27"/>
      <c r="KCR27"/>
      <c r="KCT27"/>
      <c r="KCV27"/>
      <c r="KCX27"/>
      <c r="KCZ27"/>
      <c r="KDB27"/>
      <c r="KDD27"/>
      <c r="KDF27"/>
      <c r="KDH27"/>
      <c r="KDJ27"/>
      <c r="KDL27"/>
      <c r="KDN27"/>
      <c r="KDP27"/>
      <c r="KDR27"/>
      <c r="KDT27"/>
      <c r="KDV27"/>
      <c r="KDX27"/>
      <c r="KDZ27"/>
      <c r="KEB27"/>
      <c r="KED27"/>
      <c r="KEF27"/>
      <c r="KEH27"/>
      <c r="KEJ27"/>
      <c r="KEL27"/>
      <c r="KEN27"/>
      <c r="KEP27"/>
      <c r="KER27"/>
      <c r="KET27"/>
      <c r="KEV27"/>
      <c r="KEX27"/>
      <c r="KEZ27"/>
      <c r="KFB27"/>
      <c r="KFD27"/>
      <c r="KFF27"/>
      <c r="KFH27"/>
      <c r="KFJ27"/>
      <c r="KFL27"/>
      <c r="KFN27"/>
      <c r="KFP27"/>
      <c r="KFR27"/>
      <c r="KFT27"/>
      <c r="KFV27"/>
      <c r="KFX27"/>
      <c r="KFZ27"/>
      <c r="KGB27"/>
      <c r="KGD27"/>
      <c r="KGF27"/>
      <c r="KGH27"/>
      <c r="KGJ27"/>
      <c r="KGL27"/>
      <c r="KGN27"/>
      <c r="KGP27"/>
      <c r="KGR27"/>
      <c r="KGT27"/>
      <c r="KGV27"/>
      <c r="KGX27"/>
      <c r="KGZ27"/>
      <c r="KHB27"/>
      <c r="KHD27"/>
      <c r="KHF27"/>
      <c r="KHH27"/>
      <c r="KHJ27"/>
      <c r="KHL27"/>
      <c r="KHN27"/>
      <c r="KHP27"/>
      <c r="KHR27"/>
      <c r="KHT27"/>
      <c r="KHV27"/>
      <c r="KHX27"/>
      <c r="KHZ27"/>
      <c r="KIB27"/>
      <c r="KID27"/>
      <c r="KIF27"/>
      <c r="KIH27"/>
      <c r="KIJ27"/>
      <c r="KIL27"/>
      <c r="KIN27"/>
      <c r="KIP27"/>
      <c r="KIR27"/>
      <c r="KIT27"/>
      <c r="KIV27"/>
      <c r="KIX27"/>
      <c r="KIZ27"/>
      <c r="KJB27"/>
      <c r="KJD27"/>
      <c r="KJF27"/>
      <c r="KJH27"/>
      <c r="KJJ27"/>
      <c r="KJL27"/>
      <c r="KJN27"/>
      <c r="KJP27"/>
      <c r="KJR27"/>
      <c r="KJT27"/>
      <c r="KJV27"/>
      <c r="KJX27"/>
      <c r="KJZ27"/>
      <c r="KKB27"/>
      <c r="KKD27"/>
      <c r="KKF27"/>
      <c r="KKH27"/>
      <c r="KKJ27"/>
      <c r="KKL27"/>
      <c r="KKN27"/>
      <c r="KKP27"/>
      <c r="KKR27"/>
      <c r="KKT27"/>
      <c r="KKV27"/>
      <c r="KKX27"/>
      <c r="KKZ27"/>
      <c r="KLB27"/>
      <c r="KLD27"/>
      <c r="KLF27"/>
      <c r="KLH27"/>
      <c r="KLJ27"/>
      <c r="KLL27"/>
      <c r="KLN27"/>
      <c r="KLP27"/>
      <c r="KLR27"/>
      <c r="KLT27"/>
      <c r="KLV27"/>
      <c r="KLX27"/>
      <c r="KLZ27"/>
      <c r="KMB27"/>
      <c r="KMD27"/>
      <c r="KMF27"/>
      <c r="KMH27"/>
      <c r="KMJ27"/>
      <c r="KML27"/>
      <c r="KMN27"/>
      <c r="KMP27"/>
      <c r="KMR27"/>
      <c r="KMT27"/>
      <c r="KMV27"/>
      <c r="KMX27"/>
      <c r="KMZ27"/>
      <c r="KNB27"/>
      <c r="KND27"/>
      <c r="KNF27"/>
      <c r="KNH27"/>
      <c r="KNJ27"/>
      <c r="KNL27"/>
      <c r="KNN27"/>
      <c r="KNP27"/>
      <c r="KNR27"/>
      <c r="KNT27"/>
      <c r="KNV27"/>
      <c r="KNX27"/>
      <c r="KNZ27"/>
      <c r="KOB27"/>
      <c r="KOD27"/>
      <c r="KOF27"/>
      <c r="KOH27"/>
      <c r="KOJ27"/>
      <c r="KOL27"/>
      <c r="KON27"/>
      <c r="KOP27"/>
      <c r="KOR27"/>
      <c r="KOT27"/>
      <c r="KOV27"/>
      <c r="KOX27"/>
      <c r="KOZ27"/>
      <c r="KPB27"/>
      <c r="KPD27"/>
      <c r="KPF27"/>
      <c r="KPH27"/>
      <c r="KPJ27"/>
      <c r="KPL27"/>
      <c r="KPN27"/>
      <c r="KPP27"/>
      <c r="KPR27"/>
      <c r="KPT27"/>
      <c r="KPV27"/>
      <c r="KPX27"/>
      <c r="KPZ27"/>
      <c r="KQB27"/>
      <c r="KQD27"/>
      <c r="KQF27"/>
      <c r="KQH27"/>
      <c r="KQJ27"/>
      <c r="KQL27"/>
      <c r="KQN27"/>
      <c r="KQP27"/>
      <c r="KQR27"/>
      <c r="KQT27"/>
      <c r="KQV27"/>
      <c r="KQX27"/>
      <c r="KQZ27"/>
      <c r="KRB27"/>
      <c r="KRD27"/>
      <c r="KRF27"/>
      <c r="KRH27"/>
      <c r="KRJ27"/>
      <c r="KRL27"/>
      <c r="KRN27"/>
      <c r="KRP27"/>
      <c r="KRR27"/>
      <c r="KRT27"/>
      <c r="KRV27"/>
      <c r="KRX27"/>
      <c r="KRZ27"/>
      <c r="KSB27"/>
      <c r="KSD27"/>
      <c r="KSF27"/>
      <c r="KSH27"/>
      <c r="KSJ27"/>
      <c r="KSL27"/>
      <c r="KSN27"/>
      <c r="KSP27"/>
      <c r="KSR27"/>
      <c r="KST27"/>
      <c r="KSV27"/>
      <c r="KSX27"/>
      <c r="KSZ27"/>
      <c r="KTB27"/>
      <c r="KTD27"/>
      <c r="KTF27"/>
      <c r="KTH27"/>
      <c r="KTJ27"/>
      <c r="KTL27"/>
      <c r="KTN27"/>
      <c r="KTP27"/>
      <c r="KTR27"/>
      <c r="KTT27"/>
      <c r="KTV27"/>
      <c r="KTX27"/>
      <c r="KTZ27"/>
      <c r="KUB27"/>
      <c r="KUD27"/>
      <c r="KUF27"/>
      <c r="KUH27"/>
      <c r="KUJ27"/>
      <c r="KUL27"/>
      <c r="KUN27"/>
      <c r="KUP27"/>
      <c r="KUR27"/>
      <c r="KUT27"/>
      <c r="KUV27"/>
      <c r="KUX27"/>
      <c r="KUZ27"/>
      <c r="KVB27"/>
      <c r="KVD27"/>
      <c r="KVF27"/>
      <c r="KVH27"/>
      <c r="KVJ27"/>
      <c r="KVL27"/>
      <c r="KVN27"/>
      <c r="KVP27"/>
      <c r="KVR27"/>
      <c r="KVT27"/>
      <c r="KVV27"/>
      <c r="KVX27"/>
      <c r="KVZ27"/>
      <c r="KWB27"/>
      <c r="KWD27"/>
      <c r="KWF27"/>
      <c r="KWH27"/>
      <c r="KWJ27"/>
      <c r="KWL27"/>
      <c r="KWN27"/>
      <c r="KWP27"/>
      <c r="KWR27"/>
      <c r="KWT27"/>
      <c r="KWV27"/>
      <c r="KWX27"/>
      <c r="KWZ27"/>
      <c r="KXB27"/>
      <c r="KXD27"/>
      <c r="KXF27"/>
      <c r="KXH27"/>
      <c r="KXJ27"/>
      <c r="KXL27"/>
      <c r="KXN27"/>
      <c r="KXP27"/>
      <c r="KXR27"/>
      <c r="KXT27"/>
      <c r="KXV27"/>
      <c r="KXX27"/>
      <c r="KXZ27"/>
      <c r="KYB27"/>
      <c r="KYD27"/>
      <c r="KYF27"/>
      <c r="KYH27"/>
      <c r="KYJ27"/>
      <c r="KYL27"/>
      <c r="KYN27"/>
      <c r="KYP27"/>
      <c r="KYR27"/>
      <c r="KYT27"/>
      <c r="KYV27"/>
      <c r="KYX27"/>
      <c r="KYZ27"/>
      <c r="KZB27"/>
      <c r="KZD27"/>
      <c r="KZF27"/>
      <c r="KZH27"/>
      <c r="KZJ27"/>
      <c r="KZL27"/>
      <c r="KZN27"/>
      <c r="KZP27"/>
      <c r="KZR27"/>
      <c r="KZT27"/>
      <c r="KZV27"/>
      <c r="KZX27"/>
      <c r="KZZ27"/>
      <c r="LAB27"/>
      <c r="LAD27"/>
      <c r="LAF27"/>
      <c r="LAH27"/>
      <c r="LAJ27"/>
      <c r="LAL27"/>
      <c r="LAN27"/>
      <c r="LAP27"/>
      <c r="LAR27"/>
      <c r="LAT27"/>
      <c r="LAV27"/>
      <c r="LAX27"/>
      <c r="LAZ27"/>
      <c r="LBB27"/>
      <c r="LBD27"/>
      <c r="LBF27"/>
      <c r="LBH27"/>
      <c r="LBJ27"/>
      <c r="LBL27"/>
      <c r="LBN27"/>
      <c r="LBP27"/>
      <c r="LBR27"/>
      <c r="LBT27"/>
      <c r="LBV27"/>
      <c r="LBX27"/>
      <c r="LBZ27"/>
      <c r="LCB27"/>
      <c r="LCD27"/>
      <c r="LCF27"/>
      <c r="LCH27"/>
      <c r="LCJ27"/>
      <c r="LCL27"/>
      <c r="LCN27"/>
      <c r="LCP27"/>
      <c r="LCR27"/>
      <c r="LCT27"/>
      <c r="LCV27"/>
      <c r="LCX27"/>
      <c r="LCZ27"/>
      <c r="LDB27"/>
      <c r="LDD27"/>
      <c r="LDF27"/>
      <c r="LDH27"/>
      <c r="LDJ27"/>
      <c r="LDL27"/>
      <c r="LDN27"/>
      <c r="LDP27"/>
      <c r="LDR27"/>
      <c r="LDT27"/>
      <c r="LDV27"/>
      <c r="LDX27"/>
      <c r="LDZ27"/>
      <c r="LEB27"/>
      <c r="LED27"/>
      <c r="LEF27"/>
      <c r="LEH27"/>
      <c r="LEJ27"/>
      <c r="LEL27"/>
      <c r="LEN27"/>
      <c r="LEP27"/>
      <c r="LER27"/>
      <c r="LET27"/>
      <c r="LEV27"/>
      <c r="LEX27"/>
      <c r="LEZ27"/>
      <c r="LFB27"/>
      <c r="LFD27"/>
      <c r="LFF27"/>
      <c r="LFH27"/>
      <c r="LFJ27"/>
      <c r="LFL27"/>
      <c r="LFN27"/>
      <c r="LFP27"/>
      <c r="LFR27"/>
      <c r="LFT27"/>
      <c r="LFV27"/>
      <c r="LFX27"/>
      <c r="LFZ27"/>
      <c r="LGB27"/>
      <c r="LGD27"/>
      <c r="LGF27"/>
      <c r="LGH27"/>
      <c r="LGJ27"/>
      <c r="LGL27"/>
      <c r="LGN27"/>
      <c r="LGP27"/>
      <c r="LGR27"/>
      <c r="LGT27"/>
      <c r="LGV27"/>
      <c r="LGX27"/>
      <c r="LGZ27"/>
      <c r="LHB27"/>
      <c r="LHD27"/>
      <c r="LHF27"/>
      <c r="LHH27"/>
      <c r="LHJ27"/>
      <c r="LHL27"/>
      <c r="LHN27"/>
      <c r="LHP27"/>
      <c r="LHR27"/>
      <c r="LHT27"/>
      <c r="LHV27"/>
      <c r="LHX27"/>
      <c r="LHZ27"/>
      <c r="LIB27"/>
      <c r="LID27"/>
      <c r="LIF27"/>
      <c r="LIH27"/>
      <c r="LIJ27"/>
      <c r="LIL27"/>
      <c r="LIN27"/>
      <c r="LIP27"/>
      <c r="LIR27"/>
      <c r="LIT27"/>
      <c r="LIV27"/>
      <c r="LIX27"/>
      <c r="LIZ27"/>
      <c r="LJB27"/>
      <c r="LJD27"/>
      <c r="LJF27"/>
      <c r="LJH27"/>
      <c r="LJJ27"/>
      <c r="LJL27"/>
      <c r="LJN27"/>
      <c r="LJP27"/>
      <c r="LJR27"/>
      <c r="LJT27"/>
      <c r="LJV27"/>
      <c r="LJX27"/>
      <c r="LJZ27"/>
      <c r="LKB27"/>
      <c r="LKD27"/>
      <c r="LKF27"/>
      <c r="LKH27"/>
      <c r="LKJ27"/>
      <c r="LKL27"/>
      <c r="LKN27"/>
      <c r="LKP27"/>
      <c r="LKR27"/>
      <c r="LKT27"/>
      <c r="LKV27"/>
      <c r="LKX27"/>
      <c r="LKZ27"/>
      <c r="LLB27"/>
      <c r="LLD27"/>
      <c r="LLF27"/>
      <c r="LLH27"/>
      <c r="LLJ27"/>
      <c r="LLL27"/>
      <c r="LLN27"/>
      <c r="LLP27"/>
      <c r="LLR27"/>
      <c r="LLT27"/>
      <c r="LLV27"/>
      <c r="LLX27"/>
      <c r="LLZ27"/>
      <c r="LMB27"/>
      <c r="LMD27"/>
      <c r="LMF27"/>
      <c r="LMH27"/>
      <c r="LMJ27"/>
      <c r="LML27"/>
      <c r="LMN27"/>
      <c r="LMP27"/>
      <c r="LMR27"/>
      <c r="LMT27"/>
      <c r="LMV27"/>
      <c r="LMX27"/>
      <c r="LMZ27"/>
      <c r="LNB27"/>
      <c r="LND27"/>
      <c r="LNF27"/>
      <c r="LNH27"/>
      <c r="LNJ27"/>
      <c r="LNL27"/>
      <c r="LNN27"/>
      <c r="LNP27"/>
      <c r="LNR27"/>
      <c r="LNT27"/>
      <c r="LNV27"/>
      <c r="LNX27"/>
      <c r="LNZ27"/>
      <c r="LOB27"/>
      <c r="LOD27"/>
      <c r="LOF27"/>
      <c r="LOH27"/>
      <c r="LOJ27"/>
      <c r="LOL27"/>
      <c r="LON27"/>
      <c r="LOP27"/>
      <c r="LOR27"/>
      <c r="LOT27"/>
      <c r="LOV27"/>
      <c r="LOX27"/>
      <c r="LOZ27"/>
      <c r="LPB27"/>
      <c r="LPD27"/>
      <c r="LPF27"/>
      <c r="LPH27"/>
      <c r="LPJ27"/>
      <c r="LPL27"/>
      <c r="LPN27"/>
      <c r="LPP27"/>
      <c r="LPR27"/>
      <c r="LPT27"/>
      <c r="LPV27"/>
      <c r="LPX27"/>
      <c r="LPZ27"/>
      <c r="LQB27"/>
      <c r="LQD27"/>
      <c r="LQF27"/>
      <c r="LQH27"/>
      <c r="LQJ27"/>
      <c r="LQL27"/>
      <c r="LQN27"/>
      <c r="LQP27"/>
      <c r="LQR27"/>
      <c r="LQT27"/>
      <c r="LQV27"/>
      <c r="LQX27"/>
      <c r="LQZ27"/>
      <c r="LRB27"/>
      <c r="LRD27"/>
      <c r="LRF27"/>
      <c r="LRH27"/>
      <c r="LRJ27"/>
      <c r="LRL27"/>
      <c r="LRN27"/>
      <c r="LRP27"/>
      <c r="LRR27"/>
      <c r="LRT27"/>
      <c r="LRV27"/>
      <c r="LRX27"/>
      <c r="LRZ27"/>
      <c r="LSB27"/>
      <c r="LSD27"/>
      <c r="LSF27"/>
      <c r="LSH27"/>
      <c r="LSJ27"/>
      <c r="LSL27"/>
      <c r="LSN27"/>
      <c r="LSP27"/>
      <c r="LSR27"/>
      <c r="LST27"/>
      <c r="LSV27"/>
      <c r="LSX27"/>
      <c r="LSZ27"/>
      <c r="LTB27"/>
      <c r="LTD27"/>
      <c r="LTF27"/>
      <c r="LTH27"/>
      <c r="LTJ27"/>
      <c r="LTL27"/>
      <c r="LTN27"/>
      <c r="LTP27"/>
      <c r="LTR27"/>
      <c r="LTT27"/>
      <c r="LTV27"/>
      <c r="LTX27"/>
      <c r="LTZ27"/>
      <c r="LUB27"/>
      <c r="LUD27"/>
      <c r="LUF27"/>
      <c r="LUH27"/>
      <c r="LUJ27"/>
      <c r="LUL27"/>
      <c r="LUN27"/>
      <c r="LUP27"/>
      <c r="LUR27"/>
      <c r="LUT27"/>
      <c r="LUV27"/>
      <c r="LUX27"/>
      <c r="LUZ27"/>
      <c r="LVB27"/>
      <c r="LVD27"/>
      <c r="LVF27"/>
      <c r="LVH27"/>
      <c r="LVJ27"/>
      <c r="LVL27"/>
      <c r="LVN27"/>
      <c r="LVP27"/>
      <c r="LVR27"/>
      <c r="LVT27"/>
      <c r="LVV27"/>
      <c r="LVX27"/>
      <c r="LVZ27"/>
      <c r="LWB27"/>
      <c r="LWD27"/>
      <c r="LWF27"/>
      <c r="LWH27"/>
      <c r="LWJ27"/>
      <c r="LWL27"/>
      <c r="LWN27"/>
      <c r="LWP27"/>
      <c r="LWR27"/>
      <c r="LWT27"/>
      <c r="LWV27"/>
      <c r="LWX27"/>
      <c r="LWZ27"/>
      <c r="LXB27"/>
      <c r="LXD27"/>
      <c r="LXF27"/>
      <c r="LXH27"/>
      <c r="LXJ27"/>
      <c r="LXL27"/>
      <c r="LXN27"/>
      <c r="LXP27"/>
      <c r="LXR27"/>
      <c r="LXT27"/>
      <c r="LXV27"/>
      <c r="LXX27"/>
      <c r="LXZ27"/>
      <c r="LYB27"/>
      <c r="LYD27"/>
      <c r="LYF27"/>
      <c r="LYH27"/>
      <c r="LYJ27"/>
      <c r="LYL27"/>
      <c r="LYN27"/>
      <c r="LYP27"/>
      <c r="LYR27"/>
      <c r="LYT27"/>
      <c r="LYV27"/>
      <c r="LYX27"/>
      <c r="LYZ27"/>
      <c r="LZB27"/>
      <c r="LZD27"/>
      <c r="LZF27"/>
      <c r="LZH27"/>
      <c r="LZJ27"/>
      <c r="LZL27"/>
      <c r="LZN27"/>
      <c r="LZP27"/>
      <c r="LZR27"/>
      <c r="LZT27"/>
      <c r="LZV27"/>
      <c r="LZX27"/>
      <c r="LZZ27"/>
      <c r="MAB27"/>
      <c r="MAD27"/>
      <c r="MAF27"/>
      <c r="MAH27"/>
      <c r="MAJ27"/>
      <c r="MAL27"/>
      <c r="MAN27"/>
      <c r="MAP27"/>
      <c r="MAR27"/>
      <c r="MAT27"/>
      <c r="MAV27"/>
      <c r="MAX27"/>
      <c r="MAZ27"/>
      <c r="MBB27"/>
      <c r="MBD27"/>
      <c r="MBF27"/>
      <c r="MBH27"/>
      <c r="MBJ27"/>
      <c r="MBL27"/>
      <c r="MBN27"/>
      <c r="MBP27"/>
      <c r="MBR27"/>
      <c r="MBT27"/>
      <c r="MBV27"/>
      <c r="MBX27"/>
      <c r="MBZ27"/>
      <c r="MCB27"/>
      <c r="MCD27"/>
      <c r="MCF27"/>
      <c r="MCH27"/>
      <c r="MCJ27"/>
      <c r="MCL27"/>
      <c r="MCN27"/>
      <c r="MCP27"/>
      <c r="MCR27"/>
      <c r="MCT27"/>
      <c r="MCV27"/>
      <c r="MCX27"/>
      <c r="MCZ27"/>
      <c r="MDB27"/>
      <c r="MDD27"/>
      <c r="MDF27"/>
      <c r="MDH27"/>
      <c r="MDJ27"/>
      <c r="MDL27"/>
      <c r="MDN27"/>
      <c r="MDP27"/>
      <c r="MDR27"/>
      <c r="MDT27"/>
      <c r="MDV27"/>
      <c r="MDX27"/>
      <c r="MDZ27"/>
      <c r="MEB27"/>
      <c r="MED27"/>
      <c r="MEF27"/>
      <c r="MEH27"/>
      <c r="MEJ27"/>
      <c r="MEL27"/>
      <c r="MEN27"/>
      <c r="MEP27"/>
      <c r="MER27"/>
      <c r="MET27"/>
      <c r="MEV27"/>
      <c r="MEX27"/>
      <c r="MEZ27"/>
      <c r="MFB27"/>
      <c r="MFD27"/>
      <c r="MFF27"/>
      <c r="MFH27"/>
      <c r="MFJ27"/>
      <c r="MFL27"/>
      <c r="MFN27"/>
      <c r="MFP27"/>
      <c r="MFR27"/>
      <c r="MFT27"/>
      <c r="MFV27"/>
      <c r="MFX27"/>
      <c r="MFZ27"/>
      <c r="MGB27"/>
      <c r="MGD27"/>
      <c r="MGF27"/>
      <c r="MGH27"/>
      <c r="MGJ27"/>
      <c r="MGL27"/>
      <c r="MGN27"/>
      <c r="MGP27"/>
      <c r="MGR27"/>
      <c r="MGT27"/>
      <c r="MGV27"/>
      <c r="MGX27"/>
      <c r="MGZ27"/>
      <c r="MHB27"/>
      <c r="MHD27"/>
      <c r="MHF27"/>
      <c r="MHH27"/>
      <c r="MHJ27"/>
      <c r="MHL27"/>
      <c r="MHN27"/>
      <c r="MHP27"/>
      <c r="MHR27"/>
      <c r="MHT27"/>
      <c r="MHV27"/>
      <c r="MHX27"/>
      <c r="MHZ27"/>
      <c r="MIB27"/>
      <c r="MID27"/>
      <c r="MIF27"/>
      <c r="MIH27"/>
      <c r="MIJ27"/>
      <c r="MIL27"/>
      <c r="MIN27"/>
      <c r="MIP27"/>
      <c r="MIR27"/>
      <c r="MIT27"/>
      <c r="MIV27"/>
      <c r="MIX27"/>
      <c r="MIZ27"/>
      <c r="MJB27"/>
      <c r="MJD27"/>
      <c r="MJF27"/>
      <c r="MJH27"/>
      <c r="MJJ27"/>
      <c r="MJL27"/>
      <c r="MJN27"/>
      <c r="MJP27"/>
      <c r="MJR27"/>
      <c r="MJT27"/>
      <c r="MJV27"/>
      <c r="MJX27"/>
      <c r="MJZ27"/>
      <c r="MKB27"/>
      <c r="MKD27"/>
      <c r="MKF27"/>
      <c r="MKH27"/>
      <c r="MKJ27"/>
      <c r="MKL27"/>
      <c r="MKN27"/>
      <c r="MKP27"/>
      <c r="MKR27"/>
      <c r="MKT27"/>
      <c r="MKV27"/>
      <c r="MKX27"/>
      <c r="MKZ27"/>
      <c r="MLB27"/>
      <c r="MLD27"/>
      <c r="MLF27"/>
      <c r="MLH27"/>
      <c r="MLJ27"/>
      <c r="MLL27"/>
      <c r="MLN27"/>
      <c r="MLP27"/>
      <c r="MLR27"/>
      <c r="MLT27"/>
      <c r="MLV27"/>
      <c r="MLX27"/>
      <c r="MLZ27"/>
      <c r="MMB27"/>
      <c r="MMD27"/>
      <c r="MMF27"/>
      <c r="MMH27"/>
      <c r="MMJ27"/>
      <c r="MML27"/>
      <c r="MMN27"/>
      <c r="MMP27"/>
      <c r="MMR27"/>
      <c r="MMT27"/>
      <c r="MMV27"/>
      <c r="MMX27"/>
      <c r="MMZ27"/>
      <c r="MNB27"/>
      <c r="MND27"/>
      <c r="MNF27"/>
      <c r="MNH27"/>
      <c r="MNJ27"/>
      <c r="MNL27"/>
      <c r="MNN27"/>
      <c r="MNP27"/>
      <c r="MNR27"/>
      <c r="MNT27"/>
      <c r="MNV27"/>
      <c r="MNX27"/>
      <c r="MNZ27"/>
      <c r="MOB27"/>
      <c r="MOD27"/>
      <c r="MOF27"/>
      <c r="MOH27"/>
      <c r="MOJ27"/>
      <c r="MOL27"/>
      <c r="MON27"/>
      <c r="MOP27"/>
      <c r="MOR27"/>
      <c r="MOT27"/>
      <c r="MOV27"/>
      <c r="MOX27"/>
      <c r="MOZ27"/>
      <c r="MPB27"/>
      <c r="MPD27"/>
      <c r="MPF27"/>
      <c r="MPH27"/>
      <c r="MPJ27"/>
      <c r="MPL27"/>
      <c r="MPN27"/>
      <c r="MPP27"/>
      <c r="MPR27"/>
      <c r="MPT27"/>
      <c r="MPV27"/>
      <c r="MPX27"/>
      <c r="MPZ27"/>
      <c r="MQB27"/>
      <c r="MQD27"/>
      <c r="MQF27"/>
      <c r="MQH27"/>
      <c r="MQJ27"/>
      <c r="MQL27"/>
      <c r="MQN27"/>
      <c r="MQP27"/>
      <c r="MQR27"/>
      <c r="MQT27"/>
      <c r="MQV27"/>
      <c r="MQX27"/>
      <c r="MQZ27"/>
      <c r="MRB27"/>
      <c r="MRD27"/>
      <c r="MRF27"/>
      <c r="MRH27"/>
      <c r="MRJ27"/>
      <c r="MRL27"/>
      <c r="MRN27"/>
      <c r="MRP27"/>
      <c r="MRR27"/>
      <c r="MRT27"/>
      <c r="MRV27"/>
      <c r="MRX27"/>
      <c r="MRZ27"/>
      <c r="MSB27"/>
      <c r="MSD27"/>
      <c r="MSF27"/>
      <c r="MSH27"/>
      <c r="MSJ27"/>
      <c r="MSL27"/>
      <c r="MSN27"/>
      <c r="MSP27"/>
      <c r="MSR27"/>
      <c r="MST27"/>
      <c r="MSV27"/>
      <c r="MSX27"/>
      <c r="MSZ27"/>
      <c r="MTB27"/>
      <c r="MTD27"/>
      <c r="MTF27"/>
      <c r="MTH27"/>
      <c r="MTJ27"/>
      <c r="MTL27"/>
      <c r="MTN27"/>
      <c r="MTP27"/>
      <c r="MTR27"/>
      <c r="MTT27"/>
      <c r="MTV27"/>
      <c r="MTX27"/>
      <c r="MTZ27"/>
      <c r="MUB27"/>
      <c r="MUD27"/>
      <c r="MUF27"/>
      <c r="MUH27"/>
      <c r="MUJ27"/>
      <c r="MUL27"/>
      <c r="MUN27"/>
      <c r="MUP27"/>
      <c r="MUR27"/>
      <c r="MUT27"/>
      <c r="MUV27"/>
      <c r="MUX27"/>
      <c r="MUZ27"/>
      <c r="MVB27"/>
      <c r="MVD27"/>
      <c r="MVF27"/>
      <c r="MVH27"/>
      <c r="MVJ27"/>
      <c r="MVL27"/>
      <c r="MVN27"/>
      <c r="MVP27"/>
      <c r="MVR27"/>
      <c r="MVT27"/>
      <c r="MVV27"/>
      <c r="MVX27"/>
      <c r="MVZ27"/>
      <c r="MWB27"/>
      <c r="MWD27"/>
      <c r="MWF27"/>
      <c r="MWH27"/>
      <c r="MWJ27"/>
      <c r="MWL27"/>
      <c r="MWN27"/>
      <c r="MWP27"/>
      <c r="MWR27"/>
      <c r="MWT27"/>
      <c r="MWV27"/>
      <c r="MWX27"/>
      <c r="MWZ27"/>
      <c r="MXB27"/>
      <c r="MXD27"/>
      <c r="MXF27"/>
      <c r="MXH27"/>
      <c r="MXJ27"/>
      <c r="MXL27"/>
      <c r="MXN27"/>
      <c r="MXP27"/>
      <c r="MXR27"/>
      <c r="MXT27"/>
      <c r="MXV27"/>
      <c r="MXX27"/>
      <c r="MXZ27"/>
      <c r="MYB27"/>
      <c r="MYD27"/>
      <c r="MYF27"/>
      <c r="MYH27"/>
      <c r="MYJ27"/>
      <c r="MYL27"/>
      <c r="MYN27"/>
      <c r="MYP27"/>
      <c r="MYR27"/>
      <c r="MYT27"/>
      <c r="MYV27"/>
      <c r="MYX27"/>
      <c r="MYZ27"/>
      <c r="MZB27"/>
      <c r="MZD27"/>
      <c r="MZF27"/>
      <c r="MZH27"/>
      <c r="MZJ27"/>
      <c r="MZL27"/>
      <c r="MZN27"/>
      <c r="MZP27"/>
      <c r="MZR27"/>
      <c r="MZT27"/>
      <c r="MZV27"/>
      <c r="MZX27"/>
      <c r="MZZ27"/>
      <c r="NAB27"/>
      <c r="NAD27"/>
      <c r="NAF27"/>
      <c r="NAH27"/>
      <c r="NAJ27"/>
      <c r="NAL27"/>
      <c r="NAN27"/>
      <c r="NAP27"/>
      <c r="NAR27"/>
      <c r="NAT27"/>
      <c r="NAV27"/>
      <c r="NAX27"/>
      <c r="NAZ27"/>
      <c r="NBB27"/>
      <c r="NBD27"/>
      <c r="NBF27"/>
      <c r="NBH27"/>
      <c r="NBJ27"/>
      <c r="NBL27"/>
      <c r="NBN27"/>
      <c r="NBP27"/>
      <c r="NBR27"/>
      <c r="NBT27"/>
      <c r="NBV27"/>
      <c r="NBX27"/>
      <c r="NBZ27"/>
      <c r="NCB27"/>
      <c r="NCD27"/>
      <c r="NCF27"/>
      <c r="NCH27"/>
      <c r="NCJ27"/>
      <c r="NCL27"/>
      <c r="NCN27"/>
      <c r="NCP27"/>
      <c r="NCR27"/>
      <c r="NCT27"/>
      <c r="NCV27"/>
      <c r="NCX27"/>
      <c r="NCZ27"/>
      <c r="NDB27"/>
      <c r="NDD27"/>
      <c r="NDF27"/>
      <c r="NDH27"/>
      <c r="NDJ27"/>
      <c r="NDL27"/>
      <c r="NDN27"/>
      <c r="NDP27"/>
      <c r="NDR27"/>
      <c r="NDT27"/>
      <c r="NDV27"/>
      <c r="NDX27"/>
      <c r="NDZ27"/>
      <c r="NEB27"/>
      <c r="NED27"/>
      <c r="NEF27"/>
      <c r="NEH27"/>
      <c r="NEJ27"/>
      <c r="NEL27"/>
      <c r="NEN27"/>
      <c r="NEP27"/>
      <c r="NER27"/>
      <c r="NET27"/>
      <c r="NEV27"/>
      <c r="NEX27"/>
      <c r="NEZ27"/>
      <c r="NFB27"/>
      <c r="NFD27"/>
      <c r="NFF27"/>
      <c r="NFH27"/>
      <c r="NFJ27"/>
      <c r="NFL27"/>
      <c r="NFN27"/>
      <c r="NFP27"/>
      <c r="NFR27"/>
      <c r="NFT27"/>
      <c r="NFV27"/>
      <c r="NFX27"/>
      <c r="NFZ27"/>
      <c r="NGB27"/>
      <c r="NGD27"/>
      <c r="NGF27"/>
      <c r="NGH27"/>
      <c r="NGJ27"/>
      <c r="NGL27"/>
      <c r="NGN27"/>
      <c r="NGP27"/>
      <c r="NGR27"/>
      <c r="NGT27"/>
      <c r="NGV27"/>
      <c r="NGX27"/>
      <c r="NGZ27"/>
      <c r="NHB27"/>
      <c r="NHD27"/>
      <c r="NHF27"/>
      <c r="NHH27"/>
      <c r="NHJ27"/>
      <c r="NHL27"/>
      <c r="NHN27"/>
      <c r="NHP27"/>
      <c r="NHR27"/>
      <c r="NHT27"/>
      <c r="NHV27"/>
      <c r="NHX27"/>
      <c r="NHZ27"/>
      <c r="NIB27"/>
      <c r="NID27"/>
      <c r="NIF27"/>
      <c r="NIH27"/>
      <c r="NIJ27"/>
      <c r="NIL27"/>
      <c r="NIN27"/>
      <c r="NIP27"/>
      <c r="NIR27"/>
      <c r="NIT27"/>
      <c r="NIV27"/>
      <c r="NIX27"/>
      <c r="NIZ27"/>
      <c r="NJB27"/>
      <c r="NJD27"/>
      <c r="NJF27"/>
      <c r="NJH27"/>
      <c r="NJJ27"/>
      <c r="NJL27"/>
      <c r="NJN27"/>
      <c r="NJP27"/>
      <c r="NJR27"/>
      <c r="NJT27"/>
      <c r="NJV27"/>
      <c r="NJX27"/>
      <c r="NJZ27"/>
      <c r="NKB27"/>
      <c r="NKD27"/>
      <c r="NKF27"/>
      <c r="NKH27"/>
      <c r="NKJ27"/>
      <c r="NKL27"/>
      <c r="NKN27"/>
      <c r="NKP27"/>
      <c r="NKR27"/>
      <c r="NKT27"/>
      <c r="NKV27"/>
      <c r="NKX27"/>
      <c r="NKZ27"/>
      <c r="NLB27"/>
      <c r="NLD27"/>
      <c r="NLF27"/>
      <c r="NLH27"/>
      <c r="NLJ27"/>
      <c r="NLL27"/>
      <c r="NLN27"/>
      <c r="NLP27"/>
      <c r="NLR27"/>
      <c r="NLT27"/>
      <c r="NLV27"/>
      <c r="NLX27"/>
      <c r="NLZ27"/>
      <c r="NMB27"/>
      <c r="NMD27"/>
      <c r="NMF27"/>
      <c r="NMH27"/>
      <c r="NMJ27"/>
      <c r="NML27"/>
      <c r="NMN27"/>
      <c r="NMP27"/>
      <c r="NMR27"/>
      <c r="NMT27"/>
      <c r="NMV27"/>
      <c r="NMX27"/>
      <c r="NMZ27"/>
      <c r="NNB27"/>
      <c r="NND27"/>
      <c r="NNF27"/>
      <c r="NNH27"/>
      <c r="NNJ27"/>
      <c r="NNL27"/>
      <c r="NNN27"/>
      <c r="NNP27"/>
      <c r="NNR27"/>
      <c r="NNT27"/>
      <c r="NNV27"/>
      <c r="NNX27"/>
      <c r="NNZ27"/>
      <c r="NOB27"/>
      <c r="NOD27"/>
      <c r="NOF27"/>
      <c r="NOH27"/>
      <c r="NOJ27"/>
      <c r="NOL27"/>
      <c r="NON27"/>
      <c r="NOP27"/>
      <c r="NOR27"/>
      <c r="NOT27"/>
      <c r="NOV27"/>
      <c r="NOX27"/>
      <c r="NOZ27"/>
      <c r="NPB27"/>
      <c r="NPD27"/>
      <c r="NPF27"/>
      <c r="NPH27"/>
      <c r="NPJ27"/>
      <c r="NPL27"/>
      <c r="NPN27"/>
      <c r="NPP27"/>
      <c r="NPR27"/>
      <c r="NPT27"/>
      <c r="NPV27"/>
      <c r="NPX27"/>
      <c r="NPZ27"/>
      <c r="NQB27"/>
      <c r="NQD27"/>
      <c r="NQF27"/>
      <c r="NQH27"/>
      <c r="NQJ27"/>
      <c r="NQL27"/>
      <c r="NQN27"/>
      <c r="NQP27"/>
      <c r="NQR27"/>
      <c r="NQT27"/>
      <c r="NQV27"/>
      <c r="NQX27"/>
      <c r="NQZ27"/>
      <c r="NRB27"/>
      <c r="NRD27"/>
      <c r="NRF27"/>
      <c r="NRH27"/>
      <c r="NRJ27"/>
      <c r="NRL27"/>
      <c r="NRN27"/>
      <c r="NRP27"/>
      <c r="NRR27"/>
      <c r="NRT27"/>
      <c r="NRV27"/>
      <c r="NRX27"/>
      <c r="NRZ27"/>
      <c r="NSB27"/>
      <c r="NSD27"/>
      <c r="NSF27"/>
      <c r="NSH27"/>
      <c r="NSJ27"/>
      <c r="NSL27"/>
      <c r="NSN27"/>
      <c r="NSP27"/>
      <c r="NSR27"/>
      <c r="NST27"/>
      <c r="NSV27"/>
      <c r="NSX27"/>
      <c r="NSZ27"/>
      <c r="NTB27"/>
      <c r="NTD27"/>
      <c r="NTF27"/>
      <c r="NTH27"/>
      <c r="NTJ27"/>
      <c r="NTL27"/>
      <c r="NTN27"/>
      <c r="NTP27"/>
      <c r="NTR27"/>
      <c r="NTT27"/>
      <c r="NTV27"/>
      <c r="NTX27"/>
      <c r="NTZ27"/>
      <c r="NUB27"/>
      <c r="NUD27"/>
      <c r="NUF27"/>
      <c r="NUH27"/>
      <c r="NUJ27"/>
      <c r="NUL27"/>
      <c r="NUN27"/>
      <c r="NUP27"/>
      <c r="NUR27"/>
      <c r="NUT27"/>
      <c r="NUV27"/>
      <c r="NUX27"/>
      <c r="NUZ27"/>
      <c r="NVB27"/>
      <c r="NVD27"/>
      <c r="NVF27"/>
      <c r="NVH27"/>
      <c r="NVJ27"/>
      <c r="NVL27"/>
      <c r="NVN27"/>
      <c r="NVP27"/>
      <c r="NVR27"/>
      <c r="NVT27"/>
      <c r="NVV27"/>
      <c r="NVX27"/>
      <c r="NVZ27"/>
      <c r="NWB27"/>
      <c r="NWD27"/>
      <c r="NWF27"/>
      <c r="NWH27"/>
      <c r="NWJ27"/>
      <c r="NWL27"/>
      <c r="NWN27"/>
      <c r="NWP27"/>
      <c r="NWR27"/>
      <c r="NWT27"/>
      <c r="NWV27"/>
      <c r="NWX27"/>
      <c r="NWZ27"/>
      <c r="NXB27"/>
      <c r="NXD27"/>
      <c r="NXF27"/>
      <c r="NXH27"/>
      <c r="NXJ27"/>
      <c r="NXL27"/>
      <c r="NXN27"/>
      <c r="NXP27"/>
      <c r="NXR27"/>
      <c r="NXT27"/>
      <c r="NXV27"/>
      <c r="NXX27"/>
      <c r="NXZ27"/>
      <c r="NYB27"/>
      <c r="NYD27"/>
      <c r="NYF27"/>
      <c r="NYH27"/>
      <c r="NYJ27"/>
      <c r="NYL27"/>
      <c r="NYN27"/>
      <c r="NYP27"/>
      <c r="NYR27"/>
      <c r="NYT27"/>
      <c r="NYV27"/>
      <c r="NYX27"/>
      <c r="NYZ27"/>
      <c r="NZB27"/>
      <c r="NZD27"/>
      <c r="NZF27"/>
      <c r="NZH27"/>
      <c r="NZJ27"/>
      <c r="NZL27"/>
      <c r="NZN27"/>
      <c r="NZP27"/>
      <c r="NZR27"/>
      <c r="NZT27"/>
      <c r="NZV27"/>
      <c r="NZX27"/>
      <c r="NZZ27"/>
      <c r="OAB27"/>
      <c r="OAD27"/>
      <c r="OAF27"/>
      <c r="OAH27"/>
      <c r="OAJ27"/>
      <c r="OAL27"/>
      <c r="OAN27"/>
      <c r="OAP27"/>
      <c r="OAR27"/>
      <c r="OAT27"/>
      <c r="OAV27"/>
      <c r="OAX27"/>
      <c r="OAZ27"/>
      <c r="OBB27"/>
      <c r="OBD27"/>
      <c r="OBF27"/>
      <c r="OBH27"/>
      <c r="OBJ27"/>
      <c r="OBL27"/>
      <c r="OBN27"/>
      <c r="OBP27"/>
      <c r="OBR27"/>
      <c r="OBT27"/>
      <c r="OBV27"/>
      <c r="OBX27"/>
      <c r="OBZ27"/>
      <c r="OCB27"/>
      <c r="OCD27"/>
      <c r="OCF27"/>
      <c r="OCH27"/>
      <c r="OCJ27"/>
      <c r="OCL27"/>
      <c r="OCN27"/>
      <c r="OCP27"/>
      <c r="OCR27"/>
      <c r="OCT27"/>
      <c r="OCV27"/>
      <c r="OCX27"/>
      <c r="OCZ27"/>
      <c r="ODB27"/>
      <c r="ODD27"/>
      <c r="ODF27"/>
      <c r="ODH27"/>
      <c r="ODJ27"/>
      <c r="ODL27"/>
      <c r="ODN27"/>
      <c r="ODP27"/>
      <c r="ODR27"/>
      <c r="ODT27"/>
      <c r="ODV27"/>
      <c r="ODX27"/>
      <c r="ODZ27"/>
      <c r="OEB27"/>
      <c r="OED27"/>
      <c r="OEF27"/>
      <c r="OEH27"/>
      <c r="OEJ27"/>
      <c r="OEL27"/>
      <c r="OEN27"/>
      <c r="OEP27"/>
      <c r="OER27"/>
      <c r="OET27"/>
      <c r="OEV27"/>
      <c r="OEX27"/>
      <c r="OEZ27"/>
      <c r="OFB27"/>
      <c r="OFD27"/>
      <c r="OFF27"/>
      <c r="OFH27"/>
      <c r="OFJ27"/>
      <c r="OFL27"/>
      <c r="OFN27"/>
      <c r="OFP27"/>
      <c r="OFR27"/>
      <c r="OFT27"/>
      <c r="OFV27"/>
      <c r="OFX27"/>
      <c r="OFZ27"/>
      <c r="OGB27"/>
      <c r="OGD27"/>
      <c r="OGF27"/>
      <c r="OGH27"/>
      <c r="OGJ27"/>
      <c r="OGL27"/>
      <c r="OGN27"/>
      <c r="OGP27"/>
      <c r="OGR27"/>
      <c r="OGT27"/>
      <c r="OGV27"/>
      <c r="OGX27"/>
      <c r="OGZ27"/>
      <c r="OHB27"/>
      <c r="OHD27"/>
      <c r="OHF27"/>
      <c r="OHH27"/>
      <c r="OHJ27"/>
      <c r="OHL27"/>
      <c r="OHN27"/>
      <c r="OHP27"/>
      <c r="OHR27"/>
      <c r="OHT27"/>
      <c r="OHV27"/>
      <c r="OHX27"/>
      <c r="OHZ27"/>
      <c r="OIB27"/>
      <c r="OID27"/>
      <c r="OIF27"/>
      <c r="OIH27"/>
      <c r="OIJ27"/>
      <c r="OIL27"/>
      <c r="OIN27"/>
      <c r="OIP27"/>
      <c r="OIR27"/>
      <c r="OIT27"/>
      <c r="OIV27"/>
      <c r="OIX27"/>
      <c r="OIZ27"/>
      <c r="OJB27"/>
      <c r="OJD27"/>
      <c r="OJF27"/>
      <c r="OJH27"/>
      <c r="OJJ27"/>
      <c r="OJL27"/>
      <c r="OJN27"/>
      <c r="OJP27"/>
      <c r="OJR27"/>
      <c r="OJT27"/>
      <c r="OJV27"/>
      <c r="OJX27"/>
      <c r="OJZ27"/>
      <c r="OKB27"/>
      <c r="OKD27"/>
      <c r="OKF27"/>
      <c r="OKH27"/>
      <c r="OKJ27"/>
      <c r="OKL27"/>
      <c r="OKN27"/>
      <c r="OKP27"/>
      <c r="OKR27"/>
      <c r="OKT27"/>
      <c r="OKV27"/>
      <c r="OKX27"/>
      <c r="OKZ27"/>
      <c r="OLB27"/>
      <c r="OLD27"/>
      <c r="OLF27"/>
      <c r="OLH27"/>
      <c r="OLJ27"/>
      <c r="OLL27"/>
      <c r="OLN27"/>
      <c r="OLP27"/>
      <c r="OLR27"/>
      <c r="OLT27"/>
      <c r="OLV27"/>
      <c r="OLX27"/>
      <c r="OLZ27"/>
      <c r="OMB27"/>
      <c r="OMD27"/>
      <c r="OMF27"/>
      <c r="OMH27"/>
      <c r="OMJ27"/>
      <c r="OML27"/>
      <c r="OMN27"/>
      <c r="OMP27"/>
      <c r="OMR27"/>
      <c r="OMT27"/>
      <c r="OMV27"/>
      <c r="OMX27"/>
      <c r="OMZ27"/>
      <c r="ONB27"/>
      <c r="OND27"/>
      <c r="ONF27"/>
      <c r="ONH27"/>
      <c r="ONJ27"/>
      <c r="ONL27"/>
      <c r="ONN27"/>
      <c r="ONP27"/>
      <c r="ONR27"/>
      <c r="ONT27"/>
      <c r="ONV27"/>
      <c r="ONX27"/>
      <c r="ONZ27"/>
      <c r="OOB27"/>
      <c r="OOD27"/>
      <c r="OOF27"/>
      <c r="OOH27"/>
      <c r="OOJ27"/>
      <c r="OOL27"/>
      <c r="OON27"/>
      <c r="OOP27"/>
      <c r="OOR27"/>
      <c r="OOT27"/>
      <c r="OOV27"/>
      <c r="OOX27"/>
      <c r="OOZ27"/>
      <c r="OPB27"/>
      <c r="OPD27"/>
      <c r="OPF27"/>
      <c r="OPH27"/>
      <c r="OPJ27"/>
      <c r="OPL27"/>
      <c r="OPN27"/>
      <c r="OPP27"/>
      <c r="OPR27"/>
      <c r="OPT27"/>
      <c r="OPV27"/>
      <c r="OPX27"/>
      <c r="OPZ27"/>
      <c r="OQB27"/>
      <c r="OQD27"/>
      <c r="OQF27"/>
      <c r="OQH27"/>
      <c r="OQJ27"/>
      <c r="OQL27"/>
      <c r="OQN27"/>
      <c r="OQP27"/>
      <c r="OQR27"/>
      <c r="OQT27"/>
      <c r="OQV27"/>
      <c r="OQX27"/>
      <c r="OQZ27"/>
      <c r="ORB27"/>
      <c r="ORD27"/>
      <c r="ORF27"/>
      <c r="ORH27"/>
      <c r="ORJ27"/>
      <c r="ORL27"/>
      <c r="ORN27"/>
      <c r="ORP27"/>
      <c r="ORR27"/>
      <c r="ORT27"/>
      <c r="ORV27"/>
      <c r="ORX27"/>
      <c r="ORZ27"/>
      <c r="OSB27"/>
      <c r="OSD27"/>
      <c r="OSF27"/>
      <c r="OSH27"/>
      <c r="OSJ27"/>
      <c r="OSL27"/>
      <c r="OSN27"/>
      <c r="OSP27"/>
      <c r="OSR27"/>
      <c r="OST27"/>
      <c r="OSV27"/>
      <c r="OSX27"/>
      <c r="OSZ27"/>
      <c r="OTB27"/>
      <c r="OTD27"/>
      <c r="OTF27"/>
      <c r="OTH27"/>
      <c r="OTJ27"/>
      <c r="OTL27"/>
      <c r="OTN27"/>
      <c r="OTP27"/>
      <c r="OTR27"/>
      <c r="OTT27"/>
      <c r="OTV27"/>
      <c r="OTX27"/>
      <c r="OTZ27"/>
      <c r="OUB27"/>
      <c r="OUD27"/>
      <c r="OUF27"/>
      <c r="OUH27"/>
      <c r="OUJ27"/>
      <c r="OUL27"/>
      <c r="OUN27"/>
      <c r="OUP27"/>
      <c r="OUR27"/>
      <c r="OUT27"/>
      <c r="OUV27"/>
      <c r="OUX27"/>
      <c r="OUZ27"/>
      <c r="OVB27"/>
      <c r="OVD27"/>
      <c r="OVF27"/>
      <c r="OVH27"/>
      <c r="OVJ27"/>
      <c r="OVL27"/>
      <c r="OVN27"/>
      <c r="OVP27"/>
      <c r="OVR27"/>
      <c r="OVT27"/>
      <c r="OVV27"/>
      <c r="OVX27"/>
      <c r="OVZ27"/>
      <c r="OWB27"/>
      <c r="OWD27"/>
      <c r="OWF27"/>
      <c r="OWH27"/>
      <c r="OWJ27"/>
      <c r="OWL27"/>
      <c r="OWN27"/>
      <c r="OWP27"/>
      <c r="OWR27"/>
      <c r="OWT27"/>
      <c r="OWV27"/>
      <c r="OWX27"/>
      <c r="OWZ27"/>
      <c r="OXB27"/>
      <c r="OXD27"/>
      <c r="OXF27"/>
      <c r="OXH27"/>
      <c r="OXJ27"/>
      <c r="OXL27"/>
      <c r="OXN27"/>
      <c r="OXP27"/>
      <c r="OXR27"/>
      <c r="OXT27"/>
      <c r="OXV27"/>
      <c r="OXX27"/>
      <c r="OXZ27"/>
      <c r="OYB27"/>
      <c r="OYD27"/>
      <c r="OYF27"/>
      <c r="OYH27"/>
      <c r="OYJ27"/>
      <c r="OYL27"/>
      <c r="OYN27"/>
      <c r="OYP27"/>
      <c r="OYR27"/>
      <c r="OYT27"/>
      <c r="OYV27"/>
      <c r="OYX27"/>
      <c r="OYZ27"/>
      <c r="OZB27"/>
      <c r="OZD27"/>
      <c r="OZF27"/>
      <c r="OZH27"/>
      <c r="OZJ27"/>
      <c r="OZL27"/>
      <c r="OZN27"/>
      <c r="OZP27"/>
      <c r="OZR27"/>
      <c r="OZT27"/>
      <c r="OZV27"/>
      <c r="OZX27"/>
      <c r="OZZ27"/>
      <c r="PAB27"/>
      <c r="PAD27"/>
      <c r="PAF27"/>
      <c r="PAH27"/>
      <c r="PAJ27"/>
      <c r="PAL27"/>
      <c r="PAN27"/>
      <c r="PAP27"/>
      <c r="PAR27"/>
      <c r="PAT27"/>
      <c r="PAV27"/>
      <c r="PAX27"/>
      <c r="PAZ27"/>
      <c r="PBB27"/>
      <c r="PBD27"/>
      <c r="PBF27"/>
      <c r="PBH27"/>
      <c r="PBJ27"/>
      <c r="PBL27"/>
      <c r="PBN27"/>
      <c r="PBP27"/>
      <c r="PBR27"/>
      <c r="PBT27"/>
      <c r="PBV27"/>
      <c r="PBX27"/>
      <c r="PBZ27"/>
      <c r="PCB27"/>
      <c r="PCD27"/>
      <c r="PCF27"/>
      <c r="PCH27"/>
      <c r="PCJ27"/>
      <c r="PCL27"/>
      <c r="PCN27"/>
      <c r="PCP27"/>
      <c r="PCR27"/>
      <c r="PCT27"/>
      <c r="PCV27"/>
      <c r="PCX27"/>
      <c r="PCZ27"/>
      <c r="PDB27"/>
      <c r="PDD27"/>
      <c r="PDF27"/>
      <c r="PDH27"/>
      <c r="PDJ27"/>
      <c r="PDL27"/>
      <c r="PDN27"/>
      <c r="PDP27"/>
      <c r="PDR27"/>
      <c r="PDT27"/>
      <c r="PDV27"/>
      <c r="PDX27"/>
      <c r="PDZ27"/>
      <c r="PEB27"/>
      <c r="PED27"/>
      <c r="PEF27"/>
      <c r="PEH27"/>
      <c r="PEJ27"/>
      <c r="PEL27"/>
      <c r="PEN27"/>
      <c r="PEP27"/>
      <c r="PER27"/>
      <c r="PET27"/>
      <c r="PEV27"/>
      <c r="PEX27"/>
      <c r="PEZ27"/>
      <c r="PFB27"/>
      <c r="PFD27"/>
      <c r="PFF27"/>
      <c r="PFH27"/>
      <c r="PFJ27"/>
      <c r="PFL27"/>
      <c r="PFN27"/>
      <c r="PFP27"/>
      <c r="PFR27"/>
      <c r="PFT27"/>
      <c r="PFV27"/>
      <c r="PFX27"/>
      <c r="PFZ27"/>
      <c r="PGB27"/>
      <c r="PGD27"/>
      <c r="PGF27"/>
      <c r="PGH27"/>
      <c r="PGJ27"/>
      <c r="PGL27"/>
      <c r="PGN27"/>
      <c r="PGP27"/>
      <c r="PGR27"/>
      <c r="PGT27"/>
      <c r="PGV27"/>
      <c r="PGX27"/>
      <c r="PGZ27"/>
      <c r="PHB27"/>
      <c r="PHD27"/>
      <c r="PHF27"/>
      <c r="PHH27"/>
      <c r="PHJ27"/>
      <c r="PHL27"/>
      <c r="PHN27"/>
      <c r="PHP27"/>
      <c r="PHR27"/>
      <c r="PHT27"/>
      <c r="PHV27"/>
      <c r="PHX27"/>
      <c r="PHZ27"/>
      <c r="PIB27"/>
      <c r="PID27"/>
      <c r="PIF27"/>
      <c r="PIH27"/>
      <c r="PIJ27"/>
      <c r="PIL27"/>
      <c r="PIN27"/>
      <c r="PIP27"/>
      <c r="PIR27"/>
      <c r="PIT27"/>
      <c r="PIV27"/>
      <c r="PIX27"/>
      <c r="PIZ27"/>
      <c r="PJB27"/>
      <c r="PJD27"/>
      <c r="PJF27"/>
      <c r="PJH27"/>
      <c r="PJJ27"/>
      <c r="PJL27"/>
      <c r="PJN27"/>
      <c r="PJP27"/>
      <c r="PJR27"/>
      <c r="PJT27"/>
      <c r="PJV27"/>
      <c r="PJX27"/>
      <c r="PJZ27"/>
      <c r="PKB27"/>
      <c r="PKD27"/>
      <c r="PKF27"/>
      <c r="PKH27"/>
      <c r="PKJ27"/>
      <c r="PKL27"/>
      <c r="PKN27"/>
      <c r="PKP27"/>
      <c r="PKR27"/>
      <c r="PKT27"/>
      <c r="PKV27"/>
      <c r="PKX27"/>
      <c r="PKZ27"/>
      <c r="PLB27"/>
      <c r="PLD27"/>
      <c r="PLF27"/>
      <c r="PLH27"/>
      <c r="PLJ27"/>
      <c r="PLL27"/>
      <c r="PLN27"/>
      <c r="PLP27"/>
      <c r="PLR27"/>
      <c r="PLT27"/>
      <c r="PLV27"/>
      <c r="PLX27"/>
      <c r="PLZ27"/>
      <c r="PMB27"/>
      <c r="PMD27"/>
      <c r="PMF27"/>
      <c r="PMH27"/>
      <c r="PMJ27"/>
      <c r="PML27"/>
      <c r="PMN27"/>
      <c r="PMP27"/>
      <c r="PMR27"/>
      <c r="PMT27"/>
      <c r="PMV27"/>
      <c r="PMX27"/>
      <c r="PMZ27"/>
      <c r="PNB27"/>
      <c r="PND27"/>
      <c r="PNF27"/>
      <c r="PNH27"/>
      <c r="PNJ27"/>
      <c r="PNL27"/>
      <c r="PNN27"/>
      <c r="PNP27"/>
      <c r="PNR27"/>
      <c r="PNT27"/>
      <c r="PNV27"/>
      <c r="PNX27"/>
      <c r="PNZ27"/>
      <c r="POB27"/>
      <c r="POD27"/>
      <c r="POF27"/>
      <c r="POH27"/>
      <c r="POJ27"/>
      <c r="POL27"/>
      <c r="PON27"/>
      <c r="POP27"/>
      <c r="POR27"/>
      <c r="POT27"/>
      <c r="POV27"/>
      <c r="POX27"/>
      <c r="POZ27"/>
      <c r="PPB27"/>
      <c r="PPD27"/>
      <c r="PPF27"/>
      <c r="PPH27"/>
      <c r="PPJ27"/>
      <c r="PPL27"/>
      <c r="PPN27"/>
      <c r="PPP27"/>
      <c r="PPR27"/>
      <c r="PPT27"/>
      <c r="PPV27"/>
      <c r="PPX27"/>
      <c r="PPZ27"/>
      <c r="PQB27"/>
      <c r="PQD27"/>
      <c r="PQF27"/>
      <c r="PQH27"/>
      <c r="PQJ27"/>
      <c r="PQL27"/>
      <c r="PQN27"/>
      <c r="PQP27"/>
      <c r="PQR27"/>
      <c r="PQT27"/>
      <c r="PQV27"/>
      <c r="PQX27"/>
      <c r="PQZ27"/>
      <c r="PRB27"/>
      <c r="PRD27"/>
      <c r="PRF27"/>
      <c r="PRH27"/>
      <c r="PRJ27"/>
      <c r="PRL27"/>
      <c r="PRN27"/>
      <c r="PRP27"/>
      <c r="PRR27"/>
      <c r="PRT27"/>
      <c r="PRV27"/>
      <c r="PRX27"/>
      <c r="PRZ27"/>
      <c r="PSB27"/>
      <c r="PSD27"/>
      <c r="PSF27"/>
      <c r="PSH27"/>
      <c r="PSJ27"/>
      <c r="PSL27"/>
      <c r="PSN27"/>
      <c r="PSP27"/>
      <c r="PSR27"/>
      <c r="PST27"/>
      <c r="PSV27"/>
      <c r="PSX27"/>
      <c r="PSZ27"/>
      <c r="PTB27"/>
      <c r="PTD27"/>
      <c r="PTF27"/>
      <c r="PTH27"/>
      <c r="PTJ27"/>
      <c r="PTL27"/>
      <c r="PTN27"/>
      <c r="PTP27"/>
      <c r="PTR27"/>
      <c r="PTT27"/>
      <c r="PTV27"/>
      <c r="PTX27"/>
      <c r="PTZ27"/>
      <c r="PUB27"/>
      <c r="PUD27"/>
      <c r="PUF27"/>
      <c r="PUH27"/>
      <c r="PUJ27"/>
      <c r="PUL27"/>
      <c r="PUN27"/>
      <c r="PUP27"/>
      <c r="PUR27"/>
      <c r="PUT27"/>
      <c r="PUV27"/>
      <c r="PUX27"/>
      <c r="PUZ27"/>
      <c r="PVB27"/>
      <c r="PVD27"/>
      <c r="PVF27"/>
      <c r="PVH27"/>
      <c r="PVJ27"/>
      <c r="PVL27"/>
      <c r="PVN27"/>
      <c r="PVP27"/>
      <c r="PVR27"/>
      <c r="PVT27"/>
      <c r="PVV27"/>
      <c r="PVX27"/>
      <c r="PVZ27"/>
      <c r="PWB27"/>
      <c r="PWD27"/>
      <c r="PWF27"/>
      <c r="PWH27"/>
      <c r="PWJ27"/>
      <c r="PWL27"/>
      <c r="PWN27"/>
      <c r="PWP27"/>
      <c r="PWR27"/>
      <c r="PWT27"/>
      <c r="PWV27"/>
      <c r="PWX27"/>
      <c r="PWZ27"/>
      <c r="PXB27"/>
      <c r="PXD27"/>
      <c r="PXF27"/>
      <c r="PXH27"/>
      <c r="PXJ27"/>
      <c r="PXL27"/>
      <c r="PXN27"/>
      <c r="PXP27"/>
      <c r="PXR27"/>
      <c r="PXT27"/>
      <c r="PXV27"/>
      <c r="PXX27"/>
      <c r="PXZ27"/>
      <c r="PYB27"/>
      <c r="PYD27"/>
      <c r="PYF27"/>
      <c r="PYH27"/>
      <c r="PYJ27"/>
      <c r="PYL27"/>
      <c r="PYN27"/>
      <c r="PYP27"/>
      <c r="PYR27"/>
      <c r="PYT27"/>
      <c r="PYV27"/>
      <c r="PYX27"/>
      <c r="PYZ27"/>
      <c r="PZB27"/>
      <c r="PZD27"/>
      <c r="PZF27"/>
      <c r="PZH27"/>
      <c r="PZJ27"/>
      <c r="PZL27"/>
      <c r="PZN27"/>
      <c r="PZP27"/>
      <c r="PZR27"/>
      <c r="PZT27"/>
      <c r="PZV27"/>
      <c r="PZX27"/>
      <c r="PZZ27"/>
      <c r="QAB27"/>
      <c r="QAD27"/>
      <c r="QAF27"/>
      <c r="QAH27"/>
      <c r="QAJ27"/>
      <c r="QAL27"/>
      <c r="QAN27"/>
      <c r="QAP27"/>
      <c r="QAR27"/>
      <c r="QAT27"/>
      <c r="QAV27"/>
      <c r="QAX27"/>
      <c r="QAZ27"/>
      <c r="QBB27"/>
      <c r="QBD27"/>
      <c r="QBF27"/>
      <c r="QBH27"/>
      <c r="QBJ27"/>
      <c r="QBL27"/>
      <c r="QBN27"/>
      <c r="QBP27"/>
      <c r="QBR27"/>
      <c r="QBT27"/>
      <c r="QBV27"/>
      <c r="QBX27"/>
      <c r="QBZ27"/>
      <c r="QCB27"/>
      <c r="QCD27"/>
      <c r="QCF27"/>
      <c r="QCH27"/>
      <c r="QCJ27"/>
      <c r="QCL27"/>
      <c r="QCN27"/>
      <c r="QCP27"/>
      <c r="QCR27"/>
      <c r="QCT27"/>
      <c r="QCV27"/>
      <c r="QCX27"/>
      <c r="QCZ27"/>
      <c r="QDB27"/>
      <c r="QDD27"/>
      <c r="QDF27"/>
      <c r="QDH27"/>
      <c r="QDJ27"/>
      <c r="QDL27"/>
      <c r="QDN27"/>
      <c r="QDP27"/>
      <c r="QDR27"/>
      <c r="QDT27"/>
      <c r="QDV27"/>
      <c r="QDX27"/>
      <c r="QDZ27"/>
      <c r="QEB27"/>
      <c r="QED27"/>
      <c r="QEF27"/>
      <c r="QEH27"/>
      <c r="QEJ27"/>
      <c r="QEL27"/>
      <c r="QEN27"/>
      <c r="QEP27"/>
      <c r="QER27"/>
      <c r="QET27"/>
      <c r="QEV27"/>
      <c r="QEX27"/>
      <c r="QEZ27"/>
      <c r="QFB27"/>
      <c r="QFD27"/>
      <c r="QFF27"/>
      <c r="QFH27"/>
      <c r="QFJ27"/>
      <c r="QFL27"/>
      <c r="QFN27"/>
      <c r="QFP27"/>
      <c r="QFR27"/>
      <c r="QFT27"/>
      <c r="QFV27"/>
      <c r="QFX27"/>
      <c r="QFZ27"/>
      <c r="QGB27"/>
      <c r="QGD27"/>
      <c r="QGF27"/>
      <c r="QGH27"/>
      <c r="QGJ27"/>
      <c r="QGL27"/>
      <c r="QGN27"/>
      <c r="QGP27"/>
      <c r="QGR27"/>
      <c r="QGT27"/>
      <c r="QGV27"/>
      <c r="QGX27"/>
      <c r="QGZ27"/>
      <c r="QHB27"/>
      <c r="QHD27"/>
      <c r="QHF27"/>
      <c r="QHH27"/>
      <c r="QHJ27"/>
      <c r="QHL27"/>
      <c r="QHN27"/>
      <c r="QHP27"/>
      <c r="QHR27"/>
      <c r="QHT27"/>
      <c r="QHV27"/>
      <c r="QHX27"/>
      <c r="QHZ27"/>
      <c r="QIB27"/>
      <c r="QID27"/>
      <c r="QIF27"/>
      <c r="QIH27"/>
      <c r="QIJ27"/>
      <c r="QIL27"/>
      <c r="QIN27"/>
      <c r="QIP27"/>
      <c r="QIR27"/>
      <c r="QIT27"/>
      <c r="QIV27"/>
      <c r="QIX27"/>
      <c r="QIZ27"/>
      <c r="QJB27"/>
      <c r="QJD27"/>
      <c r="QJF27"/>
      <c r="QJH27"/>
      <c r="QJJ27"/>
      <c r="QJL27"/>
      <c r="QJN27"/>
      <c r="QJP27"/>
      <c r="QJR27"/>
      <c r="QJT27"/>
      <c r="QJV27"/>
      <c r="QJX27"/>
      <c r="QJZ27"/>
      <c r="QKB27"/>
      <c r="QKD27"/>
      <c r="QKF27"/>
      <c r="QKH27"/>
      <c r="QKJ27"/>
      <c r="QKL27"/>
      <c r="QKN27"/>
      <c r="QKP27"/>
      <c r="QKR27"/>
      <c r="QKT27"/>
      <c r="QKV27"/>
      <c r="QKX27"/>
      <c r="QKZ27"/>
      <c r="QLB27"/>
      <c r="QLD27"/>
      <c r="QLF27"/>
      <c r="QLH27"/>
      <c r="QLJ27"/>
      <c r="QLL27"/>
      <c r="QLN27"/>
      <c r="QLP27"/>
      <c r="QLR27"/>
      <c r="QLT27"/>
      <c r="QLV27"/>
      <c r="QLX27"/>
      <c r="QLZ27"/>
      <c r="QMB27"/>
      <c r="QMD27"/>
      <c r="QMF27"/>
      <c r="QMH27"/>
      <c r="QMJ27"/>
      <c r="QML27"/>
      <c r="QMN27"/>
      <c r="QMP27"/>
      <c r="QMR27"/>
      <c r="QMT27"/>
      <c r="QMV27"/>
      <c r="QMX27"/>
      <c r="QMZ27"/>
      <c r="QNB27"/>
      <c r="QND27"/>
      <c r="QNF27"/>
      <c r="QNH27"/>
      <c r="QNJ27"/>
      <c r="QNL27"/>
      <c r="QNN27"/>
      <c r="QNP27"/>
      <c r="QNR27"/>
      <c r="QNT27"/>
      <c r="QNV27"/>
      <c r="QNX27"/>
      <c r="QNZ27"/>
      <c r="QOB27"/>
      <c r="QOD27"/>
      <c r="QOF27"/>
      <c r="QOH27"/>
      <c r="QOJ27"/>
      <c r="QOL27"/>
      <c r="QON27"/>
      <c r="QOP27"/>
      <c r="QOR27"/>
      <c r="QOT27"/>
      <c r="QOV27"/>
      <c r="QOX27"/>
      <c r="QOZ27"/>
      <c r="QPB27"/>
      <c r="QPD27"/>
      <c r="QPF27"/>
      <c r="QPH27"/>
      <c r="QPJ27"/>
      <c r="QPL27"/>
      <c r="QPN27"/>
      <c r="QPP27"/>
      <c r="QPR27"/>
      <c r="QPT27"/>
      <c r="QPV27"/>
      <c r="QPX27"/>
      <c r="QPZ27"/>
      <c r="QQB27"/>
      <c r="QQD27"/>
      <c r="QQF27"/>
      <c r="QQH27"/>
      <c r="QQJ27"/>
      <c r="QQL27"/>
      <c r="QQN27"/>
      <c r="QQP27"/>
      <c r="QQR27"/>
      <c r="QQT27"/>
      <c r="QQV27"/>
      <c r="QQX27"/>
      <c r="QQZ27"/>
      <c r="QRB27"/>
      <c r="QRD27"/>
      <c r="QRF27"/>
      <c r="QRH27"/>
      <c r="QRJ27"/>
      <c r="QRL27"/>
      <c r="QRN27"/>
      <c r="QRP27"/>
      <c r="QRR27"/>
      <c r="QRT27"/>
      <c r="QRV27"/>
      <c r="QRX27"/>
      <c r="QRZ27"/>
      <c r="QSB27"/>
      <c r="QSD27"/>
      <c r="QSF27"/>
      <c r="QSH27"/>
      <c r="QSJ27"/>
      <c r="QSL27"/>
      <c r="QSN27"/>
      <c r="QSP27"/>
      <c r="QSR27"/>
      <c r="QST27"/>
      <c r="QSV27"/>
      <c r="QSX27"/>
      <c r="QSZ27"/>
      <c r="QTB27"/>
      <c r="QTD27"/>
      <c r="QTF27"/>
      <c r="QTH27"/>
      <c r="QTJ27"/>
      <c r="QTL27"/>
      <c r="QTN27"/>
      <c r="QTP27"/>
      <c r="QTR27"/>
      <c r="QTT27"/>
      <c r="QTV27"/>
      <c r="QTX27"/>
      <c r="QTZ27"/>
      <c r="QUB27"/>
      <c r="QUD27"/>
      <c r="QUF27"/>
      <c r="QUH27"/>
      <c r="QUJ27"/>
      <c r="QUL27"/>
      <c r="QUN27"/>
      <c r="QUP27"/>
      <c r="QUR27"/>
      <c r="QUT27"/>
      <c r="QUV27"/>
      <c r="QUX27"/>
      <c r="QUZ27"/>
      <c r="QVB27"/>
      <c r="QVD27"/>
      <c r="QVF27"/>
      <c r="QVH27"/>
      <c r="QVJ27"/>
      <c r="QVL27"/>
      <c r="QVN27"/>
      <c r="QVP27"/>
      <c r="QVR27"/>
      <c r="QVT27"/>
      <c r="QVV27"/>
      <c r="QVX27"/>
      <c r="QVZ27"/>
      <c r="QWB27"/>
      <c r="QWD27"/>
      <c r="QWF27"/>
      <c r="QWH27"/>
      <c r="QWJ27"/>
      <c r="QWL27"/>
      <c r="QWN27"/>
      <c r="QWP27"/>
      <c r="QWR27"/>
      <c r="QWT27"/>
      <c r="QWV27"/>
      <c r="QWX27"/>
      <c r="QWZ27"/>
      <c r="QXB27"/>
      <c r="QXD27"/>
      <c r="QXF27"/>
      <c r="QXH27"/>
      <c r="QXJ27"/>
      <c r="QXL27"/>
      <c r="QXN27"/>
      <c r="QXP27"/>
      <c r="QXR27"/>
      <c r="QXT27"/>
      <c r="QXV27"/>
      <c r="QXX27"/>
      <c r="QXZ27"/>
      <c r="QYB27"/>
      <c r="QYD27"/>
      <c r="QYF27"/>
      <c r="QYH27"/>
      <c r="QYJ27"/>
      <c r="QYL27"/>
      <c r="QYN27"/>
      <c r="QYP27"/>
      <c r="QYR27"/>
      <c r="QYT27"/>
      <c r="QYV27"/>
      <c r="QYX27"/>
      <c r="QYZ27"/>
      <c r="QZB27"/>
      <c r="QZD27"/>
      <c r="QZF27"/>
      <c r="QZH27"/>
      <c r="QZJ27"/>
      <c r="QZL27"/>
      <c r="QZN27"/>
      <c r="QZP27"/>
      <c r="QZR27"/>
      <c r="QZT27"/>
      <c r="QZV27"/>
      <c r="QZX27"/>
      <c r="QZZ27"/>
      <c r="RAB27"/>
      <c r="RAD27"/>
      <c r="RAF27"/>
      <c r="RAH27"/>
      <c r="RAJ27"/>
      <c r="RAL27"/>
      <c r="RAN27"/>
      <c r="RAP27"/>
      <c r="RAR27"/>
      <c r="RAT27"/>
      <c r="RAV27"/>
      <c r="RAX27"/>
      <c r="RAZ27"/>
      <c r="RBB27"/>
      <c r="RBD27"/>
      <c r="RBF27"/>
      <c r="RBH27"/>
      <c r="RBJ27"/>
      <c r="RBL27"/>
      <c r="RBN27"/>
      <c r="RBP27"/>
      <c r="RBR27"/>
      <c r="RBT27"/>
      <c r="RBV27"/>
      <c r="RBX27"/>
      <c r="RBZ27"/>
      <c r="RCB27"/>
      <c r="RCD27"/>
      <c r="RCF27"/>
      <c r="RCH27"/>
      <c r="RCJ27"/>
      <c r="RCL27"/>
      <c r="RCN27"/>
      <c r="RCP27"/>
      <c r="RCR27"/>
      <c r="RCT27"/>
      <c r="RCV27"/>
      <c r="RCX27"/>
      <c r="RCZ27"/>
      <c r="RDB27"/>
      <c r="RDD27"/>
      <c r="RDF27"/>
      <c r="RDH27"/>
      <c r="RDJ27"/>
      <c r="RDL27"/>
      <c r="RDN27"/>
      <c r="RDP27"/>
      <c r="RDR27"/>
      <c r="RDT27"/>
      <c r="RDV27"/>
      <c r="RDX27"/>
      <c r="RDZ27"/>
      <c r="REB27"/>
      <c r="RED27"/>
      <c r="REF27"/>
      <c r="REH27"/>
      <c r="REJ27"/>
      <c r="REL27"/>
      <c r="REN27"/>
      <c r="REP27"/>
      <c r="RER27"/>
      <c r="RET27"/>
      <c r="REV27"/>
      <c r="REX27"/>
      <c r="REZ27"/>
      <c r="RFB27"/>
      <c r="RFD27"/>
      <c r="RFF27"/>
      <c r="RFH27"/>
      <c r="RFJ27"/>
      <c r="RFL27"/>
      <c r="RFN27"/>
      <c r="RFP27"/>
      <c r="RFR27"/>
      <c r="RFT27"/>
      <c r="RFV27"/>
      <c r="RFX27"/>
      <c r="RFZ27"/>
      <c r="RGB27"/>
      <c r="RGD27"/>
      <c r="RGF27"/>
      <c r="RGH27"/>
      <c r="RGJ27"/>
      <c r="RGL27"/>
      <c r="RGN27"/>
      <c r="RGP27"/>
      <c r="RGR27"/>
      <c r="RGT27"/>
      <c r="RGV27"/>
      <c r="RGX27"/>
      <c r="RGZ27"/>
      <c r="RHB27"/>
      <c r="RHD27"/>
      <c r="RHF27"/>
      <c r="RHH27"/>
      <c r="RHJ27"/>
      <c r="RHL27"/>
      <c r="RHN27"/>
      <c r="RHP27"/>
      <c r="RHR27"/>
      <c r="RHT27"/>
      <c r="RHV27"/>
      <c r="RHX27"/>
      <c r="RHZ27"/>
      <c r="RIB27"/>
      <c r="RID27"/>
      <c r="RIF27"/>
      <c r="RIH27"/>
      <c r="RIJ27"/>
      <c r="RIL27"/>
      <c r="RIN27"/>
      <c r="RIP27"/>
      <c r="RIR27"/>
      <c r="RIT27"/>
      <c r="RIV27"/>
      <c r="RIX27"/>
      <c r="RIZ27"/>
      <c r="RJB27"/>
      <c r="RJD27"/>
      <c r="RJF27"/>
      <c r="RJH27"/>
      <c r="RJJ27"/>
      <c r="RJL27"/>
      <c r="RJN27"/>
      <c r="RJP27"/>
      <c r="RJR27"/>
      <c r="RJT27"/>
      <c r="RJV27"/>
      <c r="RJX27"/>
      <c r="RJZ27"/>
      <c r="RKB27"/>
      <c r="RKD27"/>
      <c r="RKF27"/>
      <c r="RKH27"/>
      <c r="RKJ27"/>
      <c r="RKL27"/>
      <c r="RKN27"/>
      <c r="RKP27"/>
      <c r="RKR27"/>
      <c r="RKT27"/>
      <c r="RKV27"/>
      <c r="RKX27"/>
      <c r="RKZ27"/>
      <c r="RLB27"/>
      <c r="RLD27"/>
      <c r="RLF27"/>
      <c r="RLH27"/>
      <c r="RLJ27"/>
      <c r="RLL27"/>
      <c r="RLN27"/>
      <c r="RLP27"/>
      <c r="RLR27"/>
      <c r="RLT27"/>
      <c r="RLV27"/>
      <c r="RLX27"/>
      <c r="RLZ27"/>
      <c r="RMB27"/>
      <c r="RMD27"/>
      <c r="RMF27"/>
      <c r="RMH27"/>
      <c r="RMJ27"/>
      <c r="RML27"/>
      <c r="RMN27"/>
      <c r="RMP27"/>
      <c r="RMR27"/>
      <c r="RMT27"/>
      <c r="RMV27"/>
      <c r="RMX27"/>
      <c r="RMZ27"/>
      <c r="RNB27"/>
      <c r="RND27"/>
      <c r="RNF27"/>
      <c r="RNH27"/>
      <c r="RNJ27"/>
      <c r="RNL27"/>
      <c r="RNN27"/>
      <c r="RNP27"/>
      <c r="RNR27"/>
      <c r="RNT27"/>
      <c r="RNV27"/>
      <c r="RNX27"/>
      <c r="RNZ27"/>
      <c r="ROB27"/>
      <c r="ROD27"/>
      <c r="ROF27"/>
      <c r="ROH27"/>
      <c r="ROJ27"/>
      <c r="ROL27"/>
      <c r="RON27"/>
      <c r="ROP27"/>
      <c r="ROR27"/>
      <c r="ROT27"/>
      <c r="ROV27"/>
      <c r="ROX27"/>
      <c r="ROZ27"/>
      <c r="RPB27"/>
      <c r="RPD27"/>
      <c r="RPF27"/>
      <c r="RPH27"/>
      <c r="RPJ27"/>
      <c r="RPL27"/>
      <c r="RPN27"/>
      <c r="RPP27"/>
      <c r="RPR27"/>
      <c r="RPT27"/>
      <c r="RPV27"/>
      <c r="RPX27"/>
      <c r="RPZ27"/>
      <c r="RQB27"/>
      <c r="RQD27"/>
      <c r="RQF27"/>
      <c r="RQH27"/>
      <c r="RQJ27"/>
      <c r="RQL27"/>
      <c r="RQN27"/>
      <c r="RQP27"/>
      <c r="RQR27"/>
      <c r="RQT27"/>
      <c r="RQV27"/>
      <c r="RQX27"/>
      <c r="RQZ27"/>
      <c r="RRB27"/>
      <c r="RRD27"/>
      <c r="RRF27"/>
      <c r="RRH27"/>
      <c r="RRJ27"/>
      <c r="RRL27"/>
      <c r="RRN27"/>
      <c r="RRP27"/>
      <c r="RRR27"/>
      <c r="RRT27"/>
      <c r="RRV27"/>
      <c r="RRX27"/>
      <c r="RRZ27"/>
      <c r="RSB27"/>
      <c r="RSD27"/>
      <c r="RSF27"/>
      <c r="RSH27"/>
      <c r="RSJ27"/>
      <c r="RSL27"/>
      <c r="RSN27"/>
      <c r="RSP27"/>
      <c r="RSR27"/>
      <c r="RST27"/>
      <c r="RSV27"/>
      <c r="RSX27"/>
      <c r="RSZ27"/>
      <c r="RTB27"/>
      <c r="RTD27"/>
      <c r="RTF27"/>
      <c r="RTH27"/>
      <c r="RTJ27"/>
      <c r="RTL27"/>
      <c r="RTN27"/>
      <c r="RTP27"/>
      <c r="RTR27"/>
      <c r="RTT27"/>
      <c r="RTV27"/>
      <c r="RTX27"/>
      <c r="RTZ27"/>
      <c r="RUB27"/>
      <c r="RUD27"/>
      <c r="RUF27"/>
      <c r="RUH27"/>
      <c r="RUJ27"/>
      <c r="RUL27"/>
      <c r="RUN27"/>
      <c r="RUP27"/>
      <c r="RUR27"/>
      <c r="RUT27"/>
      <c r="RUV27"/>
      <c r="RUX27"/>
      <c r="RUZ27"/>
      <c r="RVB27"/>
      <c r="RVD27"/>
      <c r="RVF27"/>
      <c r="RVH27"/>
      <c r="RVJ27"/>
      <c r="RVL27"/>
      <c r="RVN27"/>
      <c r="RVP27"/>
      <c r="RVR27"/>
      <c r="RVT27"/>
      <c r="RVV27"/>
      <c r="RVX27"/>
      <c r="RVZ27"/>
      <c r="RWB27"/>
      <c r="RWD27"/>
      <c r="RWF27"/>
      <c r="RWH27"/>
      <c r="RWJ27"/>
      <c r="RWL27"/>
      <c r="RWN27"/>
      <c r="RWP27"/>
      <c r="RWR27"/>
      <c r="RWT27"/>
      <c r="RWV27"/>
      <c r="RWX27"/>
      <c r="RWZ27"/>
      <c r="RXB27"/>
      <c r="RXD27"/>
      <c r="RXF27"/>
      <c r="RXH27"/>
      <c r="RXJ27"/>
      <c r="RXL27"/>
      <c r="RXN27"/>
      <c r="RXP27"/>
      <c r="RXR27"/>
      <c r="RXT27"/>
      <c r="RXV27"/>
      <c r="RXX27"/>
      <c r="RXZ27"/>
      <c r="RYB27"/>
      <c r="RYD27"/>
      <c r="RYF27"/>
      <c r="RYH27"/>
      <c r="RYJ27"/>
      <c r="RYL27"/>
      <c r="RYN27"/>
      <c r="RYP27"/>
      <c r="RYR27"/>
      <c r="RYT27"/>
      <c r="RYV27"/>
      <c r="RYX27"/>
      <c r="RYZ27"/>
      <c r="RZB27"/>
      <c r="RZD27"/>
      <c r="RZF27"/>
      <c r="RZH27"/>
      <c r="RZJ27"/>
      <c r="RZL27"/>
      <c r="RZN27"/>
      <c r="RZP27"/>
      <c r="RZR27"/>
      <c r="RZT27"/>
      <c r="RZV27"/>
      <c r="RZX27"/>
      <c r="RZZ27"/>
      <c r="SAB27"/>
      <c r="SAD27"/>
      <c r="SAF27"/>
      <c r="SAH27"/>
      <c r="SAJ27"/>
      <c r="SAL27"/>
      <c r="SAN27"/>
      <c r="SAP27"/>
      <c r="SAR27"/>
      <c r="SAT27"/>
      <c r="SAV27"/>
      <c r="SAX27"/>
      <c r="SAZ27"/>
      <c r="SBB27"/>
      <c r="SBD27"/>
      <c r="SBF27"/>
      <c r="SBH27"/>
      <c r="SBJ27"/>
      <c r="SBL27"/>
      <c r="SBN27"/>
      <c r="SBP27"/>
      <c r="SBR27"/>
      <c r="SBT27"/>
      <c r="SBV27"/>
      <c r="SBX27"/>
      <c r="SBZ27"/>
      <c r="SCB27"/>
      <c r="SCD27"/>
      <c r="SCF27"/>
      <c r="SCH27"/>
      <c r="SCJ27"/>
      <c r="SCL27"/>
      <c r="SCN27"/>
      <c r="SCP27"/>
      <c r="SCR27"/>
      <c r="SCT27"/>
      <c r="SCV27"/>
      <c r="SCX27"/>
      <c r="SCZ27"/>
      <c r="SDB27"/>
      <c r="SDD27"/>
      <c r="SDF27"/>
      <c r="SDH27"/>
      <c r="SDJ27"/>
      <c r="SDL27"/>
      <c r="SDN27"/>
      <c r="SDP27"/>
      <c r="SDR27"/>
      <c r="SDT27"/>
      <c r="SDV27"/>
      <c r="SDX27"/>
      <c r="SDZ27"/>
      <c r="SEB27"/>
      <c r="SED27"/>
      <c r="SEF27"/>
      <c r="SEH27"/>
      <c r="SEJ27"/>
      <c r="SEL27"/>
      <c r="SEN27"/>
      <c r="SEP27"/>
      <c r="SER27"/>
      <c r="SET27"/>
      <c r="SEV27"/>
      <c r="SEX27"/>
      <c r="SEZ27"/>
      <c r="SFB27"/>
      <c r="SFD27"/>
      <c r="SFF27"/>
      <c r="SFH27"/>
      <c r="SFJ27"/>
      <c r="SFL27"/>
      <c r="SFN27"/>
      <c r="SFP27"/>
      <c r="SFR27"/>
      <c r="SFT27"/>
      <c r="SFV27"/>
      <c r="SFX27"/>
      <c r="SFZ27"/>
      <c r="SGB27"/>
      <c r="SGD27"/>
      <c r="SGF27"/>
      <c r="SGH27"/>
      <c r="SGJ27"/>
      <c r="SGL27"/>
      <c r="SGN27"/>
      <c r="SGP27"/>
      <c r="SGR27"/>
      <c r="SGT27"/>
      <c r="SGV27"/>
      <c r="SGX27"/>
      <c r="SGZ27"/>
      <c r="SHB27"/>
      <c r="SHD27"/>
      <c r="SHF27"/>
      <c r="SHH27"/>
      <c r="SHJ27"/>
      <c r="SHL27"/>
      <c r="SHN27"/>
      <c r="SHP27"/>
      <c r="SHR27"/>
      <c r="SHT27"/>
      <c r="SHV27"/>
      <c r="SHX27"/>
      <c r="SHZ27"/>
      <c r="SIB27"/>
      <c r="SID27"/>
      <c r="SIF27"/>
      <c r="SIH27"/>
      <c r="SIJ27"/>
      <c r="SIL27"/>
      <c r="SIN27"/>
      <c r="SIP27"/>
      <c r="SIR27"/>
      <c r="SIT27"/>
      <c r="SIV27"/>
      <c r="SIX27"/>
      <c r="SIZ27"/>
      <c r="SJB27"/>
      <c r="SJD27"/>
      <c r="SJF27"/>
      <c r="SJH27"/>
      <c r="SJJ27"/>
      <c r="SJL27"/>
      <c r="SJN27"/>
      <c r="SJP27"/>
      <c r="SJR27"/>
      <c r="SJT27"/>
      <c r="SJV27"/>
      <c r="SJX27"/>
      <c r="SJZ27"/>
      <c r="SKB27"/>
      <c r="SKD27"/>
      <c r="SKF27"/>
      <c r="SKH27"/>
      <c r="SKJ27"/>
      <c r="SKL27"/>
      <c r="SKN27"/>
      <c r="SKP27"/>
      <c r="SKR27"/>
      <c r="SKT27"/>
      <c r="SKV27"/>
      <c r="SKX27"/>
      <c r="SKZ27"/>
      <c r="SLB27"/>
      <c r="SLD27"/>
      <c r="SLF27"/>
      <c r="SLH27"/>
      <c r="SLJ27"/>
      <c r="SLL27"/>
      <c r="SLN27"/>
      <c r="SLP27"/>
      <c r="SLR27"/>
      <c r="SLT27"/>
      <c r="SLV27"/>
      <c r="SLX27"/>
      <c r="SLZ27"/>
      <c r="SMB27"/>
      <c r="SMD27"/>
      <c r="SMF27"/>
      <c r="SMH27"/>
      <c r="SMJ27"/>
      <c r="SML27"/>
      <c r="SMN27"/>
      <c r="SMP27"/>
      <c r="SMR27"/>
      <c r="SMT27"/>
      <c r="SMV27"/>
      <c r="SMX27"/>
      <c r="SMZ27"/>
      <c r="SNB27"/>
      <c r="SND27"/>
      <c r="SNF27"/>
      <c r="SNH27"/>
      <c r="SNJ27"/>
      <c r="SNL27"/>
      <c r="SNN27"/>
      <c r="SNP27"/>
      <c r="SNR27"/>
      <c r="SNT27"/>
      <c r="SNV27"/>
      <c r="SNX27"/>
      <c r="SNZ27"/>
      <c r="SOB27"/>
      <c r="SOD27"/>
      <c r="SOF27"/>
      <c r="SOH27"/>
      <c r="SOJ27"/>
      <c r="SOL27"/>
      <c r="SON27"/>
      <c r="SOP27"/>
      <c r="SOR27"/>
      <c r="SOT27"/>
      <c r="SOV27"/>
      <c r="SOX27"/>
      <c r="SOZ27"/>
      <c r="SPB27"/>
      <c r="SPD27"/>
      <c r="SPF27"/>
      <c r="SPH27"/>
      <c r="SPJ27"/>
      <c r="SPL27"/>
      <c r="SPN27"/>
      <c r="SPP27"/>
      <c r="SPR27"/>
      <c r="SPT27"/>
      <c r="SPV27"/>
      <c r="SPX27"/>
      <c r="SPZ27"/>
      <c r="SQB27"/>
      <c r="SQD27"/>
      <c r="SQF27"/>
      <c r="SQH27"/>
      <c r="SQJ27"/>
      <c r="SQL27"/>
      <c r="SQN27"/>
      <c r="SQP27"/>
      <c r="SQR27"/>
      <c r="SQT27"/>
      <c r="SQV27"/>
      <c r="SQX27"/>
      <c r="SQZ27"/>
      <c r="SRB27"/>
      <c r="SRD27"/>
      <c r="SRF27"/>
      <c r="SRH27"/>
      <c r="SRJ27"/>
      <c r="SRL27"/>
      <c r="SRN27"/>
      <c r="SRP27"/>
      <c r="SRR27"/>
      <c r="SRT27"/>
      <c r="SRV27"/>
      <c r="SRX27"/>
      <c r="SRZ27"/>
      <c r="SSB27"/>
      <c r="SSD27"/>
      <c r="SSF27"/>
      <c r="SSH27"/>
      <c r="SSJ27"/>
      <c r="SSL27"/>
      <c r="SSN27"/>
      <c r="SSP27"/>
      <c r="SSR27"/>
      <c r="SST27"/>
      <c r="SSV27"/>
      <c r="SSX27"/>
      <c r="SSZ27"/>
      <c r="STB27"/>
      <c r="STD27"/>
      <c r="STF27"/>
      <c r="STH27"/>
      <c r="STJ27"/>
      <c r="STL27"/>
      <c r="STN27"/>
      <c r="STP27"/>
      <c r="STR27"/>
      <c r="STT27"/>
      <c r="STV27"/>
      <c r="STX27"/>
      <c r="STZ27"/>
      <c r="SUB27"/>
      <c r="SUD27"/>
      <c r="SUF27"/>
      <c r="SUH27"/>
      <c r="SUJ27"/>
      <c r="SUL27"/>
      <c r="SUN27"/>
      <c r="SUP27"/>
      <c r="SUR27"/>
      <c r="SUT27"/>
      <c r="SUV27"/>
      <c r="SUX27"/>
      <c r="SUZ27"/>
      <c r="SVB27"/>
      <c r="SVD27"/>
      <c r="SVF27"/>
      <c r="SVH27"/>
      <c r="SVJ27"/>
      <c r="SVL27"/>
      <c r="SVN27"/>
      <c r="SVP27"/>
      <c r="SVR27"/>
      <c r="SVT27"/>
      <c r="SVV27"/>
      <c r="SVX27"/>
      <c r="SVZ27"/>
      <c r="SWB27"/>
      <c r="SWD27"/>
      <c r="SWF27"/>
      <c r="SWH27"/>
      <c r="SWJ27"/>
      <c r="SWL27"/>
      <c r="SWN27"/>
      <c r="SWP27"/>
      <c r="SWR27"/>
      <c r="SWT27"/>
      <c r="SWV27"/>
      <c r="SWX27"/>
      <c r="SWZ27"/>
      <c r="SXB27"/>
      <c r="SXD27"/>
      <c r="SXF27"/>
      <c r="SXH27"/>
      <c r="SXJ27"/>
      <c r="SXL27"/>
      <c r="SXN27"/>
      <c r="SXP27"/>
      <c r="SXR27"/>
      <c r="SXT27"/>
      <c r="SXV27"/>
      <c r="SXX27"/>
      <c r="SXZ27"/>
      <c r="SYB27"/>
      <c r="SYD27"/>
      <c r="SYF27"/>
      <c r="SYH27"/>
      <c r="SYJ27"/>
      <c r="SYL27"/>
      <c r="SYN27"/>
      <c r="SYP27"/>
      <c r="SYR27"/>
      <c r="SYT27"/>
      <c r="SYV27"/>
      <c r="SYX27"/>
      <c r="SYZ27"/>
      <c r="SZB27"/>
      <c r="SZD27"/>
      <c r="SZF27"/>
      <c r="SZH27"/>
      <c r="SZJ27"/>
      <c r="SZL27"/>
      <c r="SZN27"/>
      <c r="SZP27"/>
      <c r="SZR27"/>
      <c r="SZT27"/>
      <c r="SZV27"/>
      <c r="SZX27"/>
      <c r="SZZ27"/>
      <c r="TAB27"/>
      <c r="TAD27"/>
      <c r="TAF27"/>
      <c r="TAH27"/>
      <c r="TAJ27"/>
      <c r="TAL27"/>
      <c r="TAN27"/>
      <c r="TAP27"/>
      <c r="TAR27"/>
      <c r="TAT27"/>
      <c r="TAV27"/>
      <c r="TAX27"/>
      <c r="TAZ27"/>
      <c r="TBB27"/>
      <c r="TBD27"/>
      <c r="TBF27"/>
      <c r="TBH27"/>
      <c r="TBJ27"/>
      <c r="TBL27"/>
      <c r="TBN27"/>
      <c r="TBP27"/>
      <c r="TBR27"/>
      <c r="TBT27"/>
      <c r="TBV27"/>
      <c r="TBX27"/>
      <c r="TBZ27"/>
      <c r="TCB27"/>
      <c r="TCD27"/>
      <c r="TCF27"/>
      <c r="TCH27"/>
      <c r="TCJ27"/>
      <c r="TCL27"/>
      <c r="TCN27"/>
      <c r="TCP27"/>
      <c r="TCR27"/>
      <c r="TCT27"/>
      <c r="TCV27"/>
      <c r="TCX27"/>
      <c r="TCZ27"/>
      <c r="TDB27"/>
      <c r="TDD27"/>
      <c r="TDF27"/>
      <c r="TDH27"/>
      <c r="TDJ27"/>
      <c r="TDL27"/>
      <c r="TDN27"/>
      <c r="TDP27"/>
      <c r="TDR27"/>
      <c r="TDT27"/>
      <c r="TDV27"/>
      <c r="TDX27"/>
      <c r="TDZ27"/>
      <c r="TEB27"/>
      <c r="TED27"/>
      <c r="TEF27"/>
      <c r="TEH27"/>
      <c r="TEJ27"/>
      <c r="TEL27"/>
      <c r="TEN27"/>
      <c r="TEP27"/>
      <c r="TER27"/>
      <c r="TET27"/>
      <c r="TEV27"/>
      <c r="TEX27"/>
      <c r="TEZ27"/>
      <c r="TFB27"/>
      <c r="TFD27"/>
      <c r="TFF27"/>
      <c r="TFH27"/>
      <c r="TFJ27"/>
      <c r="TFL27"/>
      <c r="TFN27"/>
      <c r="TFP27"/>
      <c r="TFR27"/>
      <c r="TFT27"/>
      <c r="TFV27"/>
      <c r="TFX27"/>
      <c r="TFZ27"/>
      <c r="TGB27"/>
      <c r="TGD27"/>
      <c r="TGF27"/>
      <c r="TGH27"/>
      <c r="TGJ27"/>
      <c r="TGL27"/>
      <c r="TGN27"/>
      <c r="TGP27"/>
      <c r="TGR27"/>
      <c r="TGT27"/>
      <c r="TGV27"/>
      <c r="TGX27"/>
      <c r="TGZ27"/>
      <c r="THB27"/>
      <c r="THD27"/>
      <c r="THF27"/>
      <c r="THH27"/>
      <c r="THJ27"/>
      <c r="THL27"/>
      <c r="THN27"/>
      <c r="THP27"/>
      <c r="THR27"/>
      <c r="THT27"/>
      <c r="THV27"/>
      <c r="THX27"/>
      <c r="THZ27"/>
      <c r="TIB27"/>
      <c r="TID27"/>
      <c r="TIF27"/>
      <c r="TIH27"/>
      <c r="TIJ27"/>
      <c r="TIL27"/>
      <c r="TIN27"/>
      <c r="TIP27"/>
      <c r="TIR27"/>
      <c r="TIT27"/>
      <c r="TIV27"/>
      <c r="TIX27"/>
      <c r="TIZ27"/>
      <c r="TJB27"/>
      <c r="TJD27"/>
      <c r="TJF27"/>
      <c r="TJH27"/>
      <c r="TJJ27"/>
      <c r="TJL27"/>
      <c r="TJN27"/>
      <c r="TJP27"/>
      <c r="TJR27"/>
      <c r="TJT27"/>
      <c r="TJV27"/>
      <c r="TJX27"/>
      <c r="TJZ27"/>
      <c r="TKB27"/>
      <c r="TKD27"/>
      <c r="TKF27"/>
      <c r="TKH27"/>
      <c r="TKJ27"/>
      <c r="TKL27"/>
      <c r="TKN27"/>
      <c r="TKP27"/>
      <c r="TKR27"/>
      <c r="TKT27"/>
      <c r="TKV27"/>
      <c r="TKX27"/>
      <c r="TKZ27"/>
      <c r="TLB27"/>
      <c r="TLD27"/>
      <c r="TLF27"/>
      <c r="TLH27"/>
      <c r="TLJ27"/>
      <c r="TLL27"/>
      <c r="TLN27"/>
      <c r="TLP27"/>
      <c r="TLR27"/>
      <c r="TLT27"/>
      <c r="TLV27"/>
      <c r="TLX27"/>
      <c r="TLZ27"/>
      <c r="TMB27"/>
      <c r="TMD27"/>
      <c r="TMF27"/>
      <c r="TMH27"/>
      <c r="TMJ27"/>
      <c r="TML27"/>
      <c r="TMN27"/>
      <c r="TMP27"/>
      <c r="TMR27"/>
      <c r="TMT27"/>
      <c r="TMV27"/>
      <c r="TMX27"/>
      <c r="TMZ27"/>
      <c r="TNB27"/>
      <c r="TND27"/>
      <c r="TNF27"/>
      <c r="TNH27"/>
      <c r="TNJ27"/>
      <c r="TNL27"/>
      <c r="TNN27"/>
      <c r="TNP27"/>
      <c r="TNR27"/>
      <c r="TNT27"/>
      <c r="TNV27"/>
      <c r="TNX27"/>
      <c r="TNZ27"/>
      <c r="TOB27"/>
      <c r="TOD27"/>
      <c r="TOF27"/>
      <c r="TOH27"/>
      <c r="TOJ27"/>
      <c r="TOL27"/>
      <c r="TON27"/>
      <c r="TOP27"/>
      <c r="TOR27"/>
      <c r="TOT27"/>
      <c r="TOV27"/>
      <c r="TOX27"/>
      <c r="TOZ27"/>
      <c r="TPB27"/>
      <c r="TPD27"/>
      <c r="TPF27"/>
      <c r="TPH27"/>
      <c r="TPJ27"/>
      <c r="TPL27"/>
      <c r="TPN27"/>
      <c r="TPP27"/>
      <c r="TPR27"/>
      <c r="TPT27"/>
      <c r="TPV27"/>
      <c r="TPX27"/>
      <c r="TPZ27"/>
      <c r="TQB27"/>
      <c r="TQD27"/>
      <c r="TQF27"/>
      <c r="TQH27"/>
      <c r="TQJ27"/>
      <c r="TQL27"/>
      <c r="TQN27"/>
      <c r="TQP27"/>
      <c r="TQR27"/>
      <c r="TQT27"/>
      <c r="TQV27"/>
      <c r="TQX27"/>
      <c r="TQZ27"/>
      <c r="TRB27"/>
      <c r="TRD27"/>
      <c r="TRF27"/>
      <c r="TRH27"/>
      <c r="TRJ27"/>
      <c r="TRL27"/>
      <c r="TRN27"/>
      <c r="TRP27"/>
      <c r="TRR27"/>
      <c r="TRT27"/>
      <c r="TRV27"/>
      <c r="TRX27"/>
      <c r="TRZ27"/>
      <c r="TSB27"/>
      <c r="TSD27"/>
      <c r="TSF27"/>
      <c r="TSH27"/>
      <c r="TSJ27"/>
      <c r="TSL27"/>
      <c r="TSN27"/>
      <c r="TSP27"/>
      <c r="TSR27"/>
      <c r="TST27"/>
      <c r="TSV27"/>
      <c r="TSX27"/>
      <c r="TSZ27"/>
      <c r="TTB27"/>
      <c r="TTD27"/>
      <c r="TTF27"/>
      <c r="TTH27"/>
      <c r="TTJ27"/>
      <c r="TTL27"/>
      <c r="TTN27"/>
      <c r="TTP27"/>
      <c r="TTR27"/>
      <c r="TTT27"/>
      <c r="TTV27"/>
      <c r="TTX27"/>
      <c r="TTZ27"/>
      <c r="TUB27"/>
      <c r="TUD27"/>
      <c r="TUF27"/>
      <c r="TUH27"/>
      <c r="TUJ27"/>
      <c r="TUL27"/>
      <c r="TUN27"/>
      <c r="TUP27"/>
      <c r="TUR27"/>
      <c r="TUT27"/>
      <c r="TUV27"/>
      <c r="TUX27"/>
      <c r="TUZ27"/>
      <c r="TVB27"/>
      <c r="TVD27"/>
      <c r="TVF27"/>
      <c r="TVH27"/>
      <c r="TVJ27"/>
      <c r="TVL27"/>
      <c r="TVN27"/>
      <c r="TVP27"/>
      <c r="TVR27"/>
      <c r="TVT27"/>
      <c r="TVV27"/>
      <c r="TVX27"/>
      <c r="TVZ27"/>
      <c r="TWB27"/>
      <c r="TWD27"/>
      <c r="TWF27"/>
      <c r="TWH27"/>
      <c r="TWJ27"/>
      <c r="TWL27"/>
      <c r="TWN27"/>
      <c r="TWP27"/>
      <c r="TWR27"/>
      <c r="TWT27"/>
      <c r="TWV27"/>
      <c r="TWX27"/>
      <c r="TWZ27"/>
      <c r="TXB27"/>
      <c r="TXD27"/>
      <c r="TXF27"/>
      <c r="TXH27"/>
      <c r="TXJ27"/>
      <c r="TXL27"/>
      <c r="TXN27"/>
      <c r="TXP27"/>
      <c r="TXR27"/>
      <c r="TXT27"/>
      <c r="TXV27"/>
      <c r="TXX27"/>
      <c r="TXZ27"/>
      <c r="TYB27"/>
      <c r="TYD27"/>
      <c r="TYF27"/>
      <c r="TYH27"/>
      <c r="TYJ27"/>
      <c r="TYL27"/>
      <c r="TYN27"/>
      <c r="TYP27"/>
      <c r="TYR27"/>
      <c r="TYT27"/>
      <c r="TYV27"/>
      <c r="TYX27"/>
      <c r="TYZ27"/>
      <c r="TZB27"/>
      <c r="TZD27"/>
      <c r="TZF27"/>
      <c r="TZH27"/>
      <c r="TZJ27"/>
      <c r="TZL27"/>
      <c r="TZN27"/>
      <c r="TZP27"/>
      <c r="TZR27"/>
      <c r="TZT27"/>
      <c r="TZV27"/>
      <c r="TZX27"/>
      <c r="TZZ27"/>
      <c r="UAB27"/>
      <c r="UAD27"/>
      <c r="UAF27"/>
      <c r="UAH27"/>
      <c r="UAJ27"/>
      <c r="UAL27"/>
      <c r="UAN27"/>
      <c r="UAP27"/>
      <c r="UAR27"/>
      <c r="UAT27"/>
      <c r="UAV27"/>
      <c r="UAX27"/>
      <c r="UAZ27"/>
      <c r="UBB27"/>
      <c r="UBD27"/>
      <c r="UBF27"/>
      <c r="UBH27"/>
      <c r="UBJ27"/>
      <c r="UBL27"/>
      <c r="UBN27"/>
      <c r="UBP27"/>
      <c r="UBR27"/>
      <c r="UBT27"/>
      <c r="UBV27"/>
      <c r="UBX27"/>
      <c r="UBZ27"/>
      <c r="UCB27"/>
      <c r="UCD27"/>
      <c r="UCF27"/>
      <c r="UCH27"/>
      <c r="UCJ27"/>
      <c r="UCL27"/>
      <c r="UCN27"/>
      <c r="UCP27"/>
      <c r="UCR27"/>
      <c r="UCT27"/>
      <c r="UCV27"/>
      <c r="UCX27"/>
      <c r="UCZ27"/>
      <c r="UDB27"/>
      <c r="UDD27"/>
      <c r="UDF27"/>
      <c r="UDH27"/>
      <c r="UDJ27"/>
      <c r="UDL27"/>
      <c r="UDN27"/>
      <c r="UDP27"/>
      <c r="UDR27"/>
      <c r="UDT27"/>
      <c r="UDV27"/>
      <c r="UDX27"/>
      <c r="UDZ27"/>
      <c r="UEB27"/>
      <c r="UED27"/>
      <c r="UEF27"/>
      <c r="UEH27"/>
      <c r="UEJ27"/>
      <c r="UEL27"/>
      <c r="UEN27"/>
      <c r="UEP27"/>
      <c r="UER27"/>
      <c r="UET27"/>
      <c r="UEV27"/>
      <c r="UEX27"/>
      <c r="UEZ27"/>
      <c r="UFB27"/>
      <c r="UFD27"/>
      <c r="UFF27"/>
      <c r="UFH27"/>
      <c r="UFJ27"/>
      <c r="UFL27"/>
      <c r="UFN27"/>
      <c r="UFP27"/>
      <c r="UFR27"/>
      <c r="UFT27"/>
      <c r="UFV27"/>
      <c r="UFX27"/>
      <c r="UFZ27"/>
      <c r="UGB27"/>
      <c r="UGD27"/>
      <c r="UGF27"/>
      <c r="UGH27"/>
      <c r="UGJ27"/>
      <c r="UGL27"/>
      <c r="UGN27"/>
      <c r="UGP27"/>
      <c r="UGR27"/>
      <c r="UGT27"/>
      <c r="UGV27"/>
      <c r="UGX27"/>
      <c r="UGZ27"/>
      <c r="UHB27"/>
      <c r="UHD27"/>
      <c r="UHF27"/>
      <c r="UHH27"/>
      <c r="UHJ27"/>
      <c r="UHL27"/>
      <c r="UHN27"/>
      <c r="UHP27"/>
      <c r="UHR27"/>
      <c r="UHT27"/>
      <c r="UHV27"/>
      <c r="UHX27"/>
      <c r="UHZ27"/>
      <c r="UIB27"/>
      <c r="UID27"/>
      <c r="UIF27"/>
      <c r="UIH27"/>
      <c r="UIJ27"/>
      <c r="UIL27"/>
      <c r="UIN27"/>
      <c r="UIP27"/>
      <c r="UIR27"/>
      <c r="UIT27"/>
      <c r="UIV27"/>
      <c r="UIX27"/>
      <c r="UIZ27"/>
      <c r="UJB27"/>
      <c r="UJD27"/>
      <c r="UJF27"/>
      <c r="UJH27"/>
      <c r="UJJ27"/>
      <c r="UJL27"/>
      <c r="UJN27"/>
      <c r="UJP27"/>
      <c r="UJR27"/>
      <c r="UJT27"/>
      <c r="UJV27"/>
      <c r="UJX27"/>
      <c r="UJZ27"/>
      <c r="UKB27"/>
      <c r="UKD27"/>
      <c r="UKF27"/>
      <c r="UKH27"/>
      <c r="UKJ27"/>
      <c r="UKL27"/>
      <c r="UKN27"/>
      <c r="UKP27"/>
      <c r="UKR27"/>
      <c r="UKT27"/>
      <c r="UKV27"/>
      <c r="UKX27"/>
      <c r="UKZ27"/>
      <c r="ULB27"/>
      <c r="ULD27"/>
      <c r="ULF27"/>
      <c r="ULH27"/>
      <c r="ULJ27"/>
      <c r="ULL27"/>
      <c r="ULN27"/>
      <c r="ULP27"/>
      <c r="ULR27"/>
      <c r="ULT27"/>
      <c r="ULV27"/>
      <c r="ULX27"/>
      <c r="ULZ27"/>
      <c r="UMB27"/>
      <c r="UMD27"/>
      <c r="UMF27"/>
      <c r="UMH27"/>
      <c r="UMJ27"/>
      <c r="UML27"/>
      <c r="UMN27"/>
      <c r="UMP27"/>
      <c r="UMR27"/>
      <c r="UMT27"/>
      <c r="UMV27"/>
      <c r="UMX27"/>
      <c r="UMZ27"/>
      <c r="UNB27"/>
      <c r="UND27"/>
      <c r="UNF27"/>
      <c r="UNH27"/>
      <c r="UNJ27"/>
      <c r="UNL27"/>
      <c r="UNN27"/>
      <c r="UNP27"/>
      <c r="UNR27"/>
      <c r="UNT27"/>
      <c r="UNV27"/>
      <c r="UNX27"/>
      <c r="UNZ27"/>
      <c r="UOB27"/>
      <c r="UOD27"/>
      <c r="UOF27"/>
      <c r="UOH27"/>
      <c r="UOJ27"/>
      <c r="UOL27"/>
      <c r="UON27"/>
      <c r="UOP27"/>
      <c r="UOR27"/>
      <c r="UOT27"/>
      <c r="UOV27"/>
      <c r="UOX27"/>
      <c r="UOZ27"/>
      <c r="UPB27"/>
      <c r="UPD27"/>
      <c r="UPF27"/>
      <c r="UPH27"/>
      <c r="UPJ27"/>
      <c r="UPL27"/>
      <c r="UPN27"/>
      <c r="UPP27"/>
      <c r="UPR27"/>
      <c r="UPT27"/>
      <c r="UPV27"/>
      <c r="UPX27"/>
      <c r="UPZ27"/>
      <c r="UQB27"/>
      <c r="UQD27"/>
      <c r="UQF27"/>
      <c r="UQH27"/>
      <c r="UQJ27"/>
      <c r="UQL27"/>
      <c r="UQN27"/>
      <c r="UQP27"/>
      <c r="UQR27"/>
      <c r="UQT27"/>
      <c r="UQV27"/>
      <c r="UQX27"/>
      <c r="UQZ27"/>
      <c r="URB27"/>
      <c r="URD27"/>
      <c r="URF27"/>
      <c r="URH27"/>
      <c r="URJ27"/>
      <c r="URL27"/>
      <c r="URN27"/>
      <c r="URP27"/>
      <c r="URR27"/>
      <c r="URT27"/>
      <c r="URV27"/>
      <c r="URX27"/>
      <c r="URZ27"/>
      <c r="USB27"/>
      <c r="USD27"/>
      <c r="USF27"/>
      <c r="USH27"/>
      <c r="USJ27"/>
      <c r="USL27"/>
      <c r="USN27"/>
      <c r="USP27"/>
      <c r="USR27"/>
      <c r="UST27"/>
      <c r="USV27"/>
      <c r="USX27"/>
      <c r="USZ27"/>
      <c r="UTB27"/>
      <c r="UTD27"/>
      <c r="UTF27"/>
      <c r="UTH27"/>
      <c r="UTJ27"/>
      <c r="UTL27"/>
      <c r="UTN27"/>
      <c r="UTP27"/>
      <c r="UTR27"/>
      <c r="UTT27"/>
      <c r="UTV27"/>
      <c r="UTX27"/>
      <c r="UTZ27"/>
      <c r="UUB27"/>
      <c r="UUD27"/>
      <c r="UUF27"/>
      <c r="UUH27"/>
      <c r="UUJ27"/>
      <c r="UUL27"/>
      <c r="UUN27"/>
      <c r="UUP27"/>
      <c r="UUR27"/>
      <c r="UUT27"/>
      <c r="UUV27"/>
      <c r="UUX27"/>
      <c r="UUZ27"/>
      <c r="UVB27"/>
      <c r="UVD27"/>
      <c r="UVF27"/>
      <c r="UVH27"/>
      <c r="UVJ27"/>
      <c r="UVL27"/>
      <c r="UVN27"/>
      <c r="UVP27"/>
      <c r="UVR27"/>
      <c r="UVT27"/>
      <c r="UVV27"/>
      <c r="UVX27"/>
      <c r="UVZ27"/>
      <c r="UWB27"/>
      <c r="UWD27"/>
      <c r="UWF27"/>
      <c r="UWH27"/>
      <c r="UWJ27"/>
      <c r="UWL27"/>
      <c r="UWN27"/>
      <c r="UWP27"/>
      <c r="UWR27"/>
      <c r="UWT27"/>
      <c r="UWV27"/>
      <c r="UWX27"/>
      <c r="UWZ27"/>
      <c r="UXB27"/>
      <c r="UXD27"/>
      <c r="UXF27"/>
      <c r="UXH27"/>
      <c r="UXJ27"/>
      <c r="UXL27"/>
      <c r="UXN27"/>
      <c r="UXP27"/>
      <c r="UXR27"/>
      <c r="UXT27"/>
      <c r="UXV27"/>
      <c r="UXX27"/>
      <c r="UXZ27"/>
      <c r="UYB27"/>
      <c r="UYD27"/>
      <c r="UYF27"/>
      <c r="UYH27"/>
      <c r="UYJ27"/>
      <c r="UYL27"/>
      <c r="UYN27"/>
      <c r="UYP27"/>
      <c r="UYR27"/>
      <c r="UYT27"/>
      <c r="UYV27"/>
      <c r="UYX27"/>
      <c r="UYZ27"/>
      <c r="UZB27"/>
      <c r="UZD27"/>
      <c r="UZF27"/>
      <c r="UZH27"/>
      <c r="UZJ27"/>
      <c r="UZL27"/>
      <c r="UZN27"/>
      <c r="UZP27"/>
      <c r="UZR27"/>
      <c r="UZT27"/>
      <c r="UZV27"/>
      <c r="UZX27"/>
      <c r="UZZ27"/>
      <c r="VAB27"/>
      <c r="VAD27"/>
      <c r="VAF27"/>
      <c r="VAH27"/>
      <c r="VAJ27"/>
      <c r="VAL27"/>
      <c r="VAN27"/>
      <c r="VAP27"/>
      <c r="VAR27"/>
      <c r="VAT27"/>
      <c r="VAV27"/>
      <c r="VAX27"/>
      <c r="VAZ27"/>
      <c r="VBB27"/>
      <c r="VBD27"/>
      <c r="VBF27"/>
      <c r="VBH27"/>
      <c r="VBJ27"/>
      <c r="VBL27"/>
      <c r="VBN27"/>
      <c r="VBP27"/>
      <c r="VBR27"/>
      <c r="VBT27"/>
      <c r="VBV27"/>
      <c r="VBX27"/>
      <c r="VBZ27"/>
      <c r="VCB27"/>
      <c r="VCD27"/>
      <c r="VCF27"/>
      <c r="VCH27"/>
      <c r="VCJ27"/>
      <c r="VCL27"/>
      <c r="VCN27"/>
      <c r="VCP27"/>
      <c r="VCR27"/>
      <c r="VCT27"/>
      <c r="VCV27"/>
      <c r="VCX27"/>
      <c r="VCZ27"/>
      <c r="VDB27"/>
      <c r="VDD27"/>
      <c r="VDF27"/>
      <c r="VDH27"/>
      <c r="VDJ27"/>
      <c r="VDL27"/>
      <c r="VDN27"/>
      <c r="VDP27"/>
      <c r="VDR27"/>
      <c r="VDT27"/>
      <c r="VDV27"/>
      <c r="VDX27"/>
      <c r="VDZ27"/>
      <c r="VEB27"/>
      <c r="VED27"/>
      <c r="VEF27"/>
      <c r="VEH27"/>
      <c r="VEJ27"/>
      <c r="VEL27"/>
      <c r="VEN27"/>
      <c r="VEP27"/>
      <c r="VER27"/>
      <c r="VET27"/>
      <c r="VEV27"/>
      <c r="VEX27"/>
      <c r="VEZ27"/>
      <c r="VFB27"/>
      <c r="VFD27"/>
      <c r="VFF27"/>
      <c r="VFH27"/>
      <c r="VFJ27"/>
      <c r="VFL27"/>
      <c r="VFN27"/>
      <c r="VFP27"/>
      <c r="VFR27"/>
      <c r="VFT27"/>
      <c r="VFV27"/>
      <c r="VFX27"/>
      <c r="VFZ27"/>
      <c r="VGB27"/>
      <c r="VGD27"/>
      <c r="VGF27"/>
      <c r="VGH27"/>
      <c r="VGJ27"/>
      <c r="VGL27"/>
      <c r="VGN27"/>
      <c r="VGP27"/>
      <c r="VGR27"/>
      <c r="VGT27"/>
      <c r="VGV27"/>
      <c r="VGX27"/>
      <c r="VGZ27"/>
      <c r="VHB27"/>
      <c r="VHD27"/>
      <c r="VHF27"/>
      <c r="VHH27"/>
      <c r="VHJ27"/>
      <c r="VHL27"/>
      <c r="VHN27"/>
      <c r="VHP27"/>
      <c r="VHR27"/>
      <c r="VHT27"/>
      <c r="VHV27"/>
      <c r="VHX27"/>
      <c r="VHZ27"/>
      <c r="VIB27"/>
      <c r="VID27"/>
      <c r="VIF27"/>
      <c r="VIH27"/>
      <c r="VIJ27"/>
      <c r="VIL27"/>
      <c r="VIN27"/>
      <c r="VIP27"/>
      <c r="VIR27"/>
      <c r="VIT27"/>
      <c r="VIV27"/>
      <c r="VIX27"/>
      <c r="VIZ27"/>
      <c r="VJB27"/>
      <c r="VJD27"/>
      <c r="VJF27"/>
      <c r="VJH27"/>
      <c r="VJJ27"/>
      <c r="VJL27"/>
      <c r="VJN27"/>
      <c r="VJP27"/>
      <c r="VJR27"/>
      <c r="VJT27"/>
      <c r="VJV27"/>
      <c r="VJX27"/>
      <c r="VJZ27"/>
      <c r="VKB27"/>
      <c r="VKD27"/>
      <c r="VKF27"/>
      <c r="VKH27"/>
      <c r="VKJ27"/>
      <c r="VKL27"/>
      <c r="VKN27"/>
      <c r="VKP27"/>
      <c r="VKR27"/>
      <c r="VKT27"/>
      <c r="VKV27"/>
      <c r="VKX27"/>
      <c r="VKZ27"/>
      <c r="VLB27"/>
      <c r="VLD27"/>
      <c r="VLF27"/>
      <c r="VLH27"/>
      <c r="VLJ27"/>
      <c r="VLL27"/>
      <c r="VLN27"/>
      <c r="VLP27"/>
      <c r="VLR27"/>
      <c r="VLT27"/>
      <c r="VLV27"/>
      <c r="VLX27"/>
      <c r="VLZ27"/>
      <c r="VMB27"/>
      <c r="VMD27"/>
      <c r="VMF27"/>
      <c r="VMH27"/>
      <c r="VMJ27"/>
      <c r="VML27"/>
      <c r="VMN27"/>
      <c r="VMP27"/>
      <c r="VMR27"/>
      <c r="VMT27"/>
      <c r="VMV27"/>
      <c r="VMX27"/>
      <c r="VMZ27"/>
      <c r="VNB27"/>
      <c r="VND27"/>
      <c r="VNF27"/>
      <c r="VNH27"/>
      <c r="VNJ27"/>
      <c r="VNL27"/>
      <c r="VNN27"/>
      <c r="VNP27"/>
      <c r="VNR27"/>
      <c r="VNT27"/>
      <c r="VNV27"/>
      <c r="VNX27"/>
      <c r="VNZ27"/>
      <c r="VOB27"/>
      <c r="VOD27"/>
      <c r="VOF27"/>
      <c r="VOH27"/>
      <c r="VOJ27"/>
      <c r="VOL27"/>
      <c r="VON27"/>
      <c r="VOP27"/>
      <c r="VOR27"/>
      <c r="VOT27"/>
      <c r="VOV27"/>
      <c r="VOX27"/>
      <c r="VOZ27"/>
      <c r="VPB27"/>
      <c r="VPD27"/>
      <c r="VPF27"/>
      <c r="VPH27"/>
      <c r="VPJ27"/>
      <c r="VPL27"/>
      <c r="VPN27"/>
      <c r="VPP27"/>
      <c r="VPR27"/>
      <c r="VPT27"/>
      <c r="VPV27"/>
      <c r="VPX27"/>
      <c r="VPZ27"/>
      <c r="VQB27"/>
      <c r="VQD27"/>
      <c r="VQF27"/>
      <c r="VQH27"/>
      <c r="VQJ27"/>
      <c r="VQL27"/>
      <c r="VQN27"/>
      <c r="VQP27"/>
      <c r="VQR27"/>
      <c r="VQT27"/>
      <c r="VQV27"/>
      <c r="VQX27"/>
      <c r="VQZ27"/>
      <c r="VRB27"/>
      <c r="VRD27"/>
      <c r="VRF27"/>
      <c r="VRH27"/>
      <c r="VRJ27"/>
      <c r="VRL27"/>
      <c r="VRN27"/>
      <c r="VRP27"/>
      <c r="VRR27"/>
      <c r="VRT27"/>
      <c r="VRV27"/>
      <c r="VRX27"/>
      <c r="VRZ27"/>
      <c r="VSB27"/>
      <c r="VSD27"/>
      <c r="VSF27"/>
      <c r="VSH27"/>
      <c r="VSJ27"/>
      <c r="VSL27"/>
      <c r="VSN27"/>
      <c r="VSP27"/>
      <c r="VSR27"/>
      <c r="VST27"/>
      <c r="VSV27"/>
      <c r="VSX27"/>
      <c r="VSZ27"/>
      <c r="VTB27"/>
      <c r="VTD27"/>
      <c r="VTF27"/>
      <c r="VTH27"/>
      <c r="VTJ27"/>
      <c r="VTL27"/>
      <c r="VTN27"/>
      <c r="VTP27"/>
      <c r="VTR27"/>
      <c r="VTT27"/>
      <c r="VTV27"/>
      <c r="VTX27"/>
      <c r="VTZ27"/>
      <c r="VUB27"/>
      <c r="VUD27"/>
      <c r="VUF27"/>
      <c r="VUH27"/>
      <c r="VUJ27"/>
      <c r="VUL27"/>
      <c r="VUN27"/>
      <c r="VUP27"/>
      <c r="VUR27"/>
      <c r="VUT27"/>
      <c r="VUV27"/>
      <c r="VUX27"/>
      <c r="VUZ27"/>
      <c r="VVB27"/>
      <c r="VVD27"/>
      <c r="VVF27"/>
      <c r="VVH27"/>
      <c r="VVJ27"/>
      <c r="VVL27"/>
      <c r="VVN27"/>
      <c r="VVP27"/>
      <c r="VVR27"/>
      <c r="VVT27"/>
      <c r="VVV27"/>
      <c r="VVX27"/>
      <c r="VVZ27"/>
      <c r="VWB27"/>
      <c r="VWD27"/>
      <c r="VWF27"/>
      <c r="VWH27"/>
      <c r="VWJ27"/>
      <c r="VWL27"/>
      <c r="VWN27"/>
      <c r="VWP27"/>
      <c r="VWR27"/>
      <c r="VWT27"/>
      <c r="VWV27"/>
      <c r="VWX27"/>
      <c r="VWZ27"/>
      <c r="VXB27"/>
      <c r="VXD27"/>
      <c r="VXF27"/>
      <c r="VXH27"/>
      <c r="VXJ27"/>
      <c r="VXL27"/>
      <c r="VXN27"/>
      <c r="VXP27"/>
      <c r="VXR27"/>
      <c r="VXT27"/>
      <c r="VXV27"/>
      <c r="VXX27"/>
      <c r="VXZ27"/>
      <c r="VYB27"/>
      <c r="VYD27"/>
      <c r="VYF27"/>
      <c r="VYH27"/>
      <c r="VYJ27"/>
      <c r="VYL27"/>
      <c r="VYN27"/>
      <c r="VYP27"/>
      <c r="VYR27"/>
      <c r="VYT27"/>
      <c r="VYV27"/>
      <c r="VYX27"/>
      <c r="VYZ27"/>
      <c r="VZB27"/>
      <c r="VZD27"/>
      <c r="VZF27"/>
      <c r="VZH27"/>
      <c r="VZJ27"/>
      <c r="VZL27"/>
      <c r="VZN27"/>
      <c r="VZP27"/>
      <c r="VZR27"/>
      <c r="VZT27"/>
      <c r="VZV27"/>
      <c r="VZX27"/>
      <c r="VZZ27"/>
      <c r="WAB27"/>
      <c r="WAD27"/>
      <c r="WAF27"/>
      <c r="WAH27"/>
      <c r="WAJ27"/>
      <c r="WAL27"/>
      <c r="WAN27"/>
      <c r="WAP27"/>
      <c r="WAR27"/>
      <c r="WAT27"/>
      <c r="WAV27"/>
      <c r="WAX27"/>
      <c r="WAZ27"/>
      <c r="WBB27"/>
      <c r="WBD27"/>
      <c r="WBF27"/>
      <c r="WBH27"/>
      <c r="WBJ27"/>
      <c r="WBL27"/>
      <c r="WBN27"/>
      <c r="WBP27"/>
      <c r="WBR27"/>
      <c r="WBT27"/>
      <c r="WBV27"/>
      <c r="WBX27"/>
      <c r="WBZ27"/>
      <c r="WCB27"/>
      <c r="WCD27"/>
      <c r="WCF27"/>
      <c r="WCH27"/>
      <c r="WCJ27"/>
      <c r="WCL27"/>
      <c r="WCN27"/>
      <c r="WCP27"/>
      <c r="WCR27"/>
      <c r="WCT27"/>
      <c r="WCV27"/>
      <c r="WCX27"/>
      <c r="WCZ27"/>
      <c r="WDB27"/>
      <c r="WDD27"/>
      <c r="WDF27"/>
      <c r="WDH27"/>
      <c r="WDJ27"/>
      <c r="WDL27"/>
      <c r="WDN27"/>
      <c r="WDP27"/>
      <c r="WDR27"/>
      <c r="WDT27"/>
      <c r="WDV27"/>
      <c r="WDX27"/>
      <c r="WDZ27"/>
      <c r="WEB27"/>
      <c r="WED27"/>
      <c r="WEF27"/>
      <c r="WEH27"/>
      <c r="WEJ27"/>
      <c r="WEL27"/>
      <c r="WEN27"/>
      <c r="WEP27"/>
      <c r="WER27"/>
      <c r="WET27"/>
      <c r="WEV27"/>
      <c r="WEX27"/>
      <c r="WEZ27"/>
      <c r="WFB27"/>
      <c r="WFD27"/>
      <c r="WFF27"/>
      <c r="WFH27"/>
      <c r="WFJ27"/>
      <c r="WFL27"/>
      <c r="WFN27"/>
      <c r="WFP27"/>
      <c r="WFR27"/>
      <c r="WFT27"/>
      <c r="WFV27"/>
      <c r="WFX27"/>
      <c r="WFZ27"/>
      <c r="WGB27"/>
      <c r="WGD27"/>
      <c r="WGF27"/>
      <c r="WGH27"/>
      <c r="WGJ27"/>
      <c r="WGL27"/>
      <c r="WGN27"/>
      <c r="WGP27"/>
      <c r="WGR27"/>
      <c r="WGT27"/>
      <c r="WGV27"/>
      <c r="WGX27"/>
      <c r="WGZ27"/>
      <c r="WHB27"/>
      <c r="WHD27"/>
      <c r="WHF27"/>
      <c r="WHH27"/>
      <c r="WHJ27"/>
      <c r="WHL27"/>
      <c r="WHN27"/>
      <c r="WHP27"/>
      <c r="WHR27"/>
      <c r="WHT27"/>
      <c r="WHV27"/>
      <c r="WHX27"/>
      <c r="WHZ27"/>
      <c r="WIB27"/>
      <c r="WID27"/>
      <c r="WIF27"/>
      <c r="WIH27"/>
      <c r="WIJ27"/>
      <c r="WIL27"/>
      <c r="WIN27"/>
      <c r="WIP27"/>
      <c r="WIR27"/>
      <c r="WIT27"/>
      <c r="WIV27"/>
      <c r="WIX27"/>
      <c r="WIZ27"/>
      <c r="WJB27"/>
      <c r="WJD27"/>
      <c r="WJF27"/>
      <c r="WJH27"/>
      <c r="WJJ27"/>
      <c r="WJL27"/>
      <c r="WJN27"/>
      <c r="WJP27"/>
      <c r="WJR27"/>
      <c r="WJT27"/>
      <c r="WJV27"/>
      <c r="WJX27"/>
      <c r="WJZ27"/>
      <c r="WKB27"/>
      <c r="WKD27"/>
      <c r="WKF27"/>
      <c r="WKH27"/>
      <c r="WKJ27"/>
      <c r="WKL27"/>
      <c r="WKN27"/>
      <c r="WKP27"/>
      <c r="WKR27"/>
      <c r="WKT27"/>
      <c r="WKV27"/>
      <c r="WKX27"/>
      <c r="WKZ27"/>
      <c r="WLB27"/>
      <c r="WLD27"/>
      <c r="WLF27"/>
      <c r="WLH27"/>
      <c r="WLJ27"/>
      <c r="WLL27"/>
      <c r="WLN27"/>
      <c r="WLP27"/>
      <c r="WLR27"/>
      <c r="WLT27"/>
      <c r="WLV27"/>
      <c r="WLX27"/>
      <c r="WLZ27"/>
      <c r="WMB27"/>
      <c r="WMD27"/>
      <c r="WMF27"/>
      <c r="WMH27"/>
      <c r="WMJ27"/>
      <c r="WML27"/>
      <c r="WMN27"/>
      <c r="WMP27"/>
      <c r="WMR27"/>
      <c r="WMT27"/>
      <c r="WMV27"/>
      <c r="WMX27"/>
      <c r="WMZ27"/>
      <c r="WNB27"/>
      <c r="WND27"/>
      <c r="WNF27"/>
      <c r="WNH27"/>
      <c r="WNJ27"/>
      <c r="WNL27"/>
      <c r="WNN27"/>
      <c r="WNP27"/>
      <c r="WNR27"/>
      <c r="WNT27"/>
      <c r="WNV27"/>
      <c r="WNX27"/>
      <c r="WNZ27"/>
      <c r="WOB27"/>
      <c r="WOD27"/>
      <c r="WOF27"/>
      <c r="WOH27"/>
      <c r="WOJ27"/>
      <c r="WOL27"/>
      <c r="WON27"/>
      <c r="WOP27"/>
      <c r="WOR27"/>
      <c r="WOT27"/>
      <c r="WOV27"/>
      <c r="WOX27"/>
      <c r="WOZ27"/>
      <c r="WPB27"/>
      <c r="WPD27"/>
      <c r="WPF27"/>
      <c r="WPH27"/>
      <c r="WPJ27"/>
      <c r="WPL27"/>
      <c r="WPN27"/>
      <c r="WPP27"/>
      <c r="WPR27"/>
      <c r="WPT27"/>
      <c r="WPV27"/>
      <c r="WPX27"/>
      <c r="WPZ27"/>
      <c r="WQB27"/>
      <c r="WQD27"/>
      <c r="WQF27"/>
      <c r="WQH27"/>
      <c r="WQJ27"/>
      <c r="WQL27"/>
      <c r="WQN27"/>
      <c r="WQP27"/>
      <c r="WQR27"/>
      <c r="WQT27"/>
      <c r="WQV27"/>
      <c r="WQX27"/>
      <c r="WQZ27"/>
      <c r="WRB27"/>
      <c r="WRD27"/>
      <c r="WRF27"/>
      <c r="WRH27"/>
      <c r="WRJ27"/>
      <c r="WRL27"/>
      <c r="WRN27"/>
      <c r="WRP27"/>
      <c r="WRR27"/>
      <c r="WRT27"/>
      <c r="WRV27"/>
      <c r="WRX27"/>
      <c r="WRZ27"/>
      <c r="WSB27"/>
      <c r="WSD27"/>
      <c r="WSF27"/>
      <c r="WSH27"/>
      <c r="WSJ27"/>
      <c r="WSL27"/>
      <c r="WSN27"/>
      <c r="WSP27"/>
      <c r="WSR27"/>
      <c r="WST27"/>
      <c r="WSV27"/>
      <c r="WSX27"/>
      <c r="WSZ27"/>
      <c r="WTB27"/>
      <c r="WTD27"/>
      <c r="WTF27"/>
      <c r="WTH27"/>
      <c r="WTJ27"/>
      <c r="WTL27"/>
      <c r="WTN27"/>
      <c r="WTP27"/>
      <c r="WTR27"/>
      <c r="WTT27"/>
      <c r="WTV27"/>
      <c r="WTX27"/>
      <c r="WTZ27"/>
      <c r="WUB27"/>
      <c r="WUD27"/>
      <c r="WUF27"/>
      <c r="WUH27"/>
      <c r="WUJ27"/>
      <c r="WUL27"/>
      <c r="WUN27"/>
      <c r="WUP27"/>
      <c r="WUR27"/>
      <c r="WUT27"/>
      <c r="WUV27"/>
      <c r="WUX27"/>
      <c r="WUZ27"/>
      <c r="WVB27"/>
      <c r="WVD27"/>
      <c r="WVF27"/>
      <c r="WVH27"/>
      <c r="WVJ27"/>
      <c r="WVL27"/>
      <c r="WVN27"/>
      <c r="WVP27"/>
      <c r="WVR27"/>
      <c r="WVT27"/>
      <c r="WVV27"/>
      <c r="WVX27"/>
      <c r="WVZ27"/>
      <c r="WWB27"/>
      <c r="WWD27"/>
      <c r="WWF27"/>
      <c r="WWH27"/>
      <c r="WWJ27"/>
      <c r="WWL27"/>
      <c r="WWN27"/>
      <c r="WWP27"/>
      <c r="WWR27"/>
      <c r="WWT27"/>
      <c r="WWV27"/>
      <c r="WWX27"/>
      <c r="WWZ27"/>
      <c r="WXB27"/>
      <c r="WXD27"/>
      <c r="WXF27"/>
      <c r="WXH27"/>
      <c r="WXJ27"/>
      <c r="WXL27"/>
      <c r="WXN27"/>
      <c r="WXP27"/>
      <c r="WXR27"/>
      <c r="WXT27"/>
      <c r="WXV27"/>
      <c r="WXX27"/>
      <c r="WXZ27"/>
      <c r="WYB27"/>
      <c r="WYD27"/>
      <c r="WYF27"/>
      <c r="WYH27"/>
      <c r="WYJ27"/>
      <c r="WYL27"/>
      <c r="WYN27"/>
      <c r="WYP27"/>
      <c r="WYR27"/>
      <c r="WYT27"/>
      <c r="WYV27"/>
      <c r="WYX27"/>
      <c r="WYZ27"/>
      <c r="WZB27"/>
      <c r="WZD27"/>
      <c r="WZF27"/>
      <c r="WZH27"/>
      <c r="WZJ27"/>
      <c r="WZL27"/>
      <c r="WZN27"/>
      <c r="WZP27"/>
      <c r="WZR27"/>
      <c r="WZT27"/>
      <c r="WZV27"/>
      <c r="WZX27"/>
      <c r="WZZ27"/>
      <c r="XAB27"/>
      <c r="XAD27"/>
      <c r="XAF27"/>
      <c r="XAH27"/>
      <c r="XAJ27"/>
      <c r="XAL27"/>
      <c r="XAN27"/>
      <c r="XAP27"/>
      <c r="XAR27"/>
      <c r="XAT27"/>
      <c r="XAV27"/>
      <c r="XAX27"/>
      <c r="XAZ27"/>
      <c r="XBB27"/>
      <c r="XBD27"/>
      <c r="XBF27"/>
      <c r="XBH27"/>
      <c r="XBJ27"/>
      <c r="XBL27"/>
      <c r="XBN27"/>
      <c r="XBP27"/>
      <c r="XBR27"/>
      <c r="XBT27"/>
      <c r="XBV27"/>
      <c r="XBX27"/>
      <c r="XBZ27"/>
      <c r="XCB27"/>
      <c r="XCD27"/>
      <c r="XCF27"/>
      <c r="XCH27"/>
      <c r="XCJ27"/>
      <c r="XCL27"/>
      <c r="XCN27"/>
      <c r="XCP27"/>
      <c r="XCR27"/>
      <c r="XCT27"/>
      <c r="XCV27"/>
      <c r="XCX27"/>
      <c r="XCZ27"/>
      <c r="XDB27"/>
      <c r="XDD27"/>
      <c r="XDF27"/>
      <c r="XDH27"/>
      <c r="XDJ27"/>
      <c r="XDL27"/>
      <c r="XDN27"/>
      <c r="XDP27"/>
      <c r="XDR27"/>
      <c r="XDT27"/>
      <c r="XDV27"/>
      <c r="XDX27"/>
      <c r="XDZ27"/>
      <c r="XEB27"/>
      <c r="XED27"/>
      <c r="XEF27"/>
      <c r="XEH27"/>
      <c r="XEJ27"/>
      <c r="XEL27"/>
      <c r="XEN27"/>
      <c r="XEP27"/>
      <c r="XER27"/>
      <c r="XET27"/>
      <c r="XEV27"/>
      <c r="XEX27"/>
      <c r="XEZ27"/>
      <c r="XFB27"/>
      <c r="XFD27"/>
    </row>
    <row r="28" spans="1:1024 1026:2048 2050:3072 3074:4096 4098:5120 5122:6144 6146:7168 7170:8192 8194:9216 9218:10240 10242:11264 11266:12288 12290:13312 13314:14336 14338:15360 15362:16384" s="84" customFormat="1" ht="28.8" x14ac:dyDescent="0.3">
      <c r="A28" s="267" t="s">
        <v>3123</v>
      </c>
      <c r="B28" s="267" t="s">
        <v>3124</v>
      </c>
      <c r="D28"/>
      <c r="F28"/>
      <c r="H28"/>
      <c r="J28"/>
      <c r="L28"/>
      <c r="N28"/>
      <c r="P28"/>
      <c r="R28"/>
      <c r="T28"/>
      <c r="V28"/>
      <c r="X28"/>
      <c r="Z28"/>
      <c r="AB28"/>
      <c r="AD28"/>
      <c r="AF28"/>
      <c r="AH28"/>
      <c r="AJ28"/>
      <c r="AL28"/>
      <c r="AN28"/>
      <c r="AP28"/>
      <c r="AR28"/>
      <c r="AT28"/>
      <c r="AV28"/>
      <c r="AX28"/>
      <c r="AZ28"/>
      <c r="BB28"/>
      <c r="BD28"/>
      <c r="BF28"/>
      <c r="BH28"/>
      <c r="BJ28"/>
      <c r="BL28"/>
      <c r="BN28"/>
      <c r="BP28"/>
      <c r="BR28"/>
      <c r="BT28"/>
      <c r="BV28"/>
      <c r="BX28"/>
      <c r="BZ28"/>
      <c r="CB28"/>
      <c r="CD28"/>
      <c r="CF28"/>
      <c r="CH28"/>
      <c r="CJ28"/>
      <c r="CL28"/>
      <c r="CN28"/>
      <c r="CP28"/>
      <c r="CR28"/>
      <c r="CT28"/>
      <c r="CV28"/>
      <c r="CX28"/>
      <c r="CZ28"/>
      <c r="DB28"/>
      <c r="DD28"/>
      <c r="DF28"/>
      <c r="DH28"/>
      <c r="DJ28"/>
      <c r="DL28"/>
      <c r="DN28"/>
      <c r="DP28"/>
      <c r="DR28"/>
      <c r="DT28"/>
      <c r="DV28"/>
      <c r="DX28"/>
      <c r="DZ28"/>
      <c r="EB28"/>
      <c r="ED28"/>
      <c r="EF28"/>
      <c r="EH28"/>
      <c r="EJ28"/>
      <c r="EL28"/>
      <c r="EN28"/>
      <c r="EP28"/>
      <c r="ER28"/>
      <c r="ET28"/>
      <c r="EV28"/>
      <c r="EX28"/>
      <c r="EZ28"/>
      <c r="FB28"/>
      <c r="FD28"/>
      <c r="FF28"/>
      <c r="FH28"/>
      <c r="FJ28"/>
      <c r="FL28"/>
      <c r="FN28"/>
      <c r="FP28"/>
      <c r="FR28"/>
      <c r="FT28"/>
      <c r="FV28"/>
      <c r="FX28"/>
      <c r="FZ28"/>
      <c r="GB28"/>
      <c r="GD28"/>
      <c r="GF28"/>
      <c r="GH28"/>
      <c r="GJ28"/>
      <c r="GL28"/>
      <c r="GN28"/>
      <c r="GP28"/>
      <c r="GR28"/>
      <c r="GT28"/>
      <c r="GV28"/>
      <c r="GX28"/>
      <c r="GZ28"/>
      <c r="HB28"/>
      <c r="HD28"/>
      <c r="HF28"/>
      <c r="HH28"/>
      <c r="HJ28"/>
      <c r="HL28"/>
      <c r="HN28"/>
      <c r="HP28"/>
      <c r="HR28"/>
      <c r="HT28"/>
      <c r="HV28"/>
      <c r="HX28"/>
      <c r="HZ28"/>
      <c r="IB28"/>
      <c r="ID28"/>
      <c r="IF28"/>
      <c r="IH28"/>
      <c r="IJ28"/>
      <c r="IL28"/>
      <c r="IN28"/>
      <c r="IP28"/>
      <c r="IR28"/>
      <c r="IT28"/>
      <c r="IV28"/>
      <c r="IX28"/>
      <c r="IZ28"/>
      <c r="JB28"/>
      <c r="JD28"/>
      <c r="JF28"/>
      <c r="JH28"/>
      <c r="JJ28"/>
      <c r="JL28"/>
      <c r="JN28"/>
      <c r="JP28"/>
      <c r="JR28"/>
      <c r="JT28"/>
      <c r="JV28"/>
      <c r="JX28"/>
      <c r="JZ28"/>
      <c r="KB28"/>
      <c r="KD28"/>
      <c r="KF28"/>
      <c r="KH28"/>
      <c r="KJ28"/>
      <c r="KL28"/>
      <c r="KN28"/>
      <c r="KP28"/>
      <c r="KR28"/>
      <c r="KT28"/>
      <c r="KV28"/>
      <c r="KX28"/>
      <c r="KZ28"/>
      <c r="LB28"/>
      <c r="LD28"/>
      <c r="LF28"/>
      <c r="LH28"/>
      <c r="LJ28"/>
      <c r="LL28"/>
      <c r="LN28"/>
      <c r="LP28"/>
      <c r="LR28"/>
      <c r="LT28"/>
      <c r="LV28"/>
      <c r="LX28"/>
      <c r="LZ28"/>
      <c r="MB28"/>
      <c r="MD28"/>
      <c r="MF28"/>
      <c r="MH28"/>
      <c r="MJ28"/>
      <c r="ML28"/>
      <c r="MN28"/>
      <c r="MP28"/>
      <c r="MR28"/>
      <c r="MT28"/>
      <c r="MV28"/>
      <c r="MX28"/>
      <c r="MZ28"/>
      <c r="NB28"/>
      <c r="ND28"/>
      <c r="NF28"/>
      <c r="NH28"/>
      <c r="NJ28"/>
      <c r="NL28"/>
      <c r="NN28"/>
      <c r="NP28"/>
      <c r="NR28"/>
      <c r="NT28"/>
      <c r="NV28"/>
      <c r="NX28"/>
      <c r="NZ28"/>
      <c r="OB28"/>
      <c r="OD28"/>
      <c r="OF28"/>
      <c r="OH28"/>
      <c r="OJ28"/>
      <c r="OL28"/>
      <c r="ON28"/>
      <c r="OP28"/>
      <c r="OR28"/>
      <c r="OT28"/>
      <c r="OV28"/>
      <c r="OX28"/>
      <c r="OZ28"/>
      <c r="PB28"/>
      <c r="PD28"/>
      <c r="PF28"/>
      <c r="PH28"/>
      <c r="PJ28"/>
      <c r="PL28"/>
      <c r="PN28"/>
      <c r="PP28"/>
      <c r="PR28"/>
      <c r="PT28"/>
      <c r="PV28"/>
      <c r="PX28"/>
      <c r="PZ28"/>
      <c r="QB28"/>
      <c r="QD28"/>
      <c r="QF28"/>
      <c r="QH28"/>
      <c r="QJ28"/>
      <c r="QL28"/>
      <c r="QN28"/>
      <c r="QP28"/>
      <c r="QR28"/>
      <c r="QT28"/>
      <c r="QV28"/>
      <c r="QX28"/>
      <c r="QZ28"/>
      <c r="RB28"/>
      <c r="RD28"/>
      <c r="RF28"/>
      <c r="RH28"/>
      <c r="RJ28"/>
      <c r="RL28"/>
      <c r="RN28"/>
      <c r="RP28"/>
      <c r="RR28"/>
      <c r="RT28"/>
      <c r="RV28"/>
      <c r="RX28"/>
      <c r="RZ28"/>
      <c r="SB28"/>
      <c r="SD28"/>
      <c r="SF28"/>
      <c r="SH28"/>
      <c r="SJ28"/>
      <c r="SL28"/>
      <c r="SN28"/>
      <c r="SP28"/>
      <c r="SR28"/>
      <c r="ST28"/>
      <c r="SV28"/>
      <c r="SX28"/>
      <c r="SZ28"/>
      <c r="TB28"/>
      <c r="TD28"/>
      <c r="TF28"/>
      <c r="TH28"/>
      <c r="TJ28"/>
      <c r="TL28"/>
      <c r="TN28"/>
      <c r="TP28"/>
      <c r="TR28"/>
      <c r="TT28"/>
      <c r="TV28"/>
      <c r="TX28"/>
      <c r="TZ28"/>
      <c r="UB28"/>
      <c r="UD28"/>
      <c r="UF28"/>
      <c r="UH28"/>
      <c r="UJ28"/>
      <c r="UL28"/>
      <c r="UN28"/>
      <c r="UP28"/>
      <c r="UR28"/>
      <c r="UT28"/>
      <c r="UV28"/>
      <c r="UX28"/>
      <c r="UZ28"/>
      <c r="VB28"/>
      <c r="VD28"/>
      <c r="VF28"/>
      <c r="VH28"/>
      <c r="VJ28"/>
      <c r="VL28"/>
      <c r="VN28"/>
      <c r="VP28"/>
      <c r="VR28"/>
      <c r="VT28"/>
      <c r="VV28"/>
      <c r="VX28"/>
      <c r="VZ28"/>
      <c r="WB28"/>
      <c r="WD28"/>
      <c r="WF28"/>
      <c r="WH28"/>
      <c r="WJ28"/>
      <c r="WL28"/>
      <c r="WN28"/>
      <c r="WP28"/>
      <c r="WR28"/>
      <c r="WT28"/>
      <c r="WV28"/>
      <c r="WX28"/>
      <c r="WZ28"/>
      <c r="XB28"/>
      <c r="XD28"/>
      <c r="XF28"/>
      <c r="XH28"/>
      <c r="XJ28"/>
      <c r="XL28"/>
      <c r="XN28"/>
      <c r="XP28"/>
      <c r="XR28"/>
      <c r="XT28"/>
      <c r="XV28"/>
      <c r="XX28"/>
      <c r="XZ28"/>
      <c r="YB28"/>
      <c r="YD28"/>
      <c r="YF28"/>
      <c r="YH28"/>
      <c r="YJ28"/>
      <c r="YL28"/>
      <c r="YN28"/>
      <c r="YP28"/>
      <c r="YR28"/>
      <c r="YT28"/>
      <c r="YV28"/>
      <c r="YX28"/>
      <c r="YZ28"/>
      <c r="ZB28"/>
      <c r="ZD28"/>
      <c r="ZF28"/>
      <c r="ZH28"/>
      <c r="ZJ28"/>
      <c r="ZL28"/>
      <c r="ZN28"/>
      <c r="ZP28"/>
      <c r="ZR28"/>
      <c r="ZT28"/>
      <c r="ZV28"/>
      <c r="ZX28"/>
      <c r="ZZ28"/>
      <c r="AAB28"/>
      <c r="AAD28"/>
      <c r="AAF28"/>
      <c r="AAH28"/>
      <c r="AAJ28"/>
      <c r="AAL28"/>
      <c r="AAN28"/>
      <c r="AAP28"/>
      <c r="AAR28"/>
      <c r="AAT28"/>
      <c r="AAV28"/>
      <c r="AAX28"/>
      <c r="AAZ28"/>
      <c r="ABB28"/>
      <c r="ABD28"/>
      <c r="ABF28"/>
      <c r="ABH28"/>
      <c r="ABJ28"/>
      <c r="ABL28"/>
      <c r="ABN28"/>
      <c r="ABP28"/>
      <c r="ABR28"/>
      <c r="ABT28"/>
      <c r="ABV28"/>
      <c r="ABX28"/>
      <c r="ABZ28"/>
      <c r="ACB28"/>
      <c r="ACD28"/>
      <c r="ACF28"/>
      <c r="ACH28"/>
      <c r="ACJ28"/>
      <c r="ACL28"/>
      <c r="ACN28"/>
      <c r="ACP28"/>
      <c r="ACR28"/>
      <c r="ACT28"/>
      <c r="ACV28"/>
      <c r="ACX28"/>
      <c r="ACZ28"/>
      <c r="ADB28"/>
      <c r="ADD28"/>
      <c r="ADF28"/>
      <c r="ADH28"/>
      <c r="ADJ28"/>
      <c r="ADL28"/>
      <c r="ADN28"/>
      <c r="ADP28"/>
      <c r="ADR28"/>
      <c r="ADT28"/>
      <c r="ADV28"/>
      <c r="ADX28"/>
      <c r="ADZ28"/>
      <c r="AEB28"/>
      <c r="AED28"/>
      <c r="AEF28"/>
      <c r="AEH28"/>
      <c r="AEJ28"/>
      <c r="AEL28"/>
      <c r="AEN28"/>
      <c r="AEP28"/>
      <c r="AER28"/>
      <c r="AET28"/>
      <c r="AEV28"/>
      <c r="AEX28"/>
      <c r="AEZ28"/>
      <c r="AFB28"/>
      <c r="AFD28"/>
      <c r="AFF28"/>
      <c r="AFH28"/>
      <c r="AFJ28"/>
      <c r="AFL28"/>
      <c r="AFN28"/>
      <c r="AFP28"/>
      <c r="AFR28"/>
      <c r="AFT28"/>
      <c r="AFV28"/>
      <c r="AFX28"/>
      <c r="AFZ28"/>
      <c r="AGB28"/>
      <c r="AGD28"/>
      <c r="AGF28"/>
      <c r="AGH28"/>
      <c r="AGJ28"/>
      <c r="AGL28"/>
      <c r="AGN28"/>
      <c r="AGP28"/>
      <c r="AGR28"/>
      <c r="AGT28"/>
      <c r="AGV28"/>
      <c r="AGX28"/>
      <c r="AGZ28"/>
      <c r="AHB28"/>
      <c r="AHD28"/>
      <c r="AHF28"/>
      <c r="AHH28"/>
      <c r="AHJ28"/>
      <c r="AHL28"/>
      <c r="AHN28"/>
      <c r="AHP28"/>
      <c r="AHR28"/>
      <c r="AHT28"/>
      <c r="AHV28"/>
      <c r="AHX28"/>
      <c r="AHZ28"/>
      <c r="AIB28"/>
      <c r="AID28"/>
      <c r="AIF28"/>
      <c r="AIH28"/>
      <c r="AIJ28"/>
      <c r="AIL28"/>
      <c r="AIN28"/>
      <c r="AIP28"/>
      <c r="AIR28"/>
      <c r="AIT28"/>
      <c r="AIV28"/>
      <c r="AIX28"/>
      <c r="AIZ28"/>
      <c r="AJB28"/>
      <c r="AJD28"/>
      <c r="AJF28"/>
      <c r="AJH28"/>
      <c r="AJJ28"/>
      <c r="AJL28"/>
      <c r="AJN28"/>
      <c r="AJP28"/>
      <c r="AJR28"/>
      <c r="AJT28"/>
      <c r="AJV28"/>
      <c r="AJX28"/>
      <c r="AJZ28"/>
      <c r="AKB28"/>
      <c r="AKD28"/>
      <c r="AKF28"/>
      <c r="AKH28"/>
      <c r="AKJ28"/>
      <c r="AKL28"/>
      <c r="AKN28"/>
      <c r="AKP28"/>
      <c r="AKR28"/>
      <c r="AKT28"/>
      <c r="AKV28"/>
      <c r="AKX28"/>
      <c r="AKZ28"/>
      <c r="ALB28"/>
      <c r="ALD28"/>
      <c r="ALF28"/>
      <c r="ALH28"/>
      <c r="ALJ28"/>
      <c r="ALL28"/>
      <c r="ALN28"/>
      <c r="ALP28"/>
      <c r="ALR28"/>
      <c r="ALT28"/>
      <c r="ALV28"/>
      <c r="ALX28"/>
      <c r="ALZ28"/>
      <c r="AMB28"/>
      <c r="AMD28"/>
      <c r="AMF28"/>
      <c r="AMH28"/>
      <c r="AMJ28"/>
      <c r="AML28"/>
      <c r="AMN28"/>
      <c r="AMP28"/>
      <c r="AMR28"/>
      <c r="AMT28"/>
      <c r="AMV28"/>
      <c r="AMX28"/>
      <c r="AMZ28"/>
      <c r="ANB28"/>
      <c r="AND28"/>
      <c r="ANF28"/>
      <c r="ANH28"/>
      <c r="ANJ28"/>
      <c r="ANL28"/>
      <c r="ANN28"/>
      <c r="ANP28"/>
      <c r="ANR28"/>
      <c r="ANT28"/>
      <c r="ANV28"/>
      <c r="ANX28"/>
      <c r="ANZ28"/>
      <c r="AOB28"/>
      <c r="AOD28"/>
      <c r="AOF28"/>
      <c r="AOH28"/>
      <c r="AOJ28"/>
      <c r="AOL28"/>
      <c r="AON28"/>
      <c r="AOP28"/>
      <c r="AOR28"/>
      <c r="AOT28"/>
      <c r="AOV28"/>
      <c r="AOX28"/>
      <c r="AOZ28"/>
      <c r="APB28"/>
      <c r="APD28"/>
      <c r="APF28"/>
      <c r="APH28"/>
      <c r="APJ28"/>
      <c r="APL28"/>
      <c r="APN28"/>
      <c r="APP28"/>
      <c r="APR28"/>
      <c r="APT28"/>
      <c r="APV28"/>
      <c r="APX28"/>
      <c r="APZ28"/>
      <c r="AQB28"/>
      <c r="AQD28"/>
      <c r="AQF28"/>
      <c r="AQH28"/>
      <c r="AQJ28"/>
      <c r="AQL28"/>
      <c r="AQN28"/>
      <c r="AQP28"/>
      <c r="AQR28"/>
      <c r="AQT28"/>
      <c r="AQV28"/>
      <c r="AQX28"/>
      <c r="AQZ28"/>
      <c r="ARB28"/>
      <c r="ARD28"/>
      <c r="ARF28"/>
      <c r="ARH28"/>
      <c r="ARJ28"/>
      <c r="ARL28"/>
      <c r="ARN28"/>
      <c r="ARP28"/>
      <c r="ARR28"/>
      <c r="ART28"/>
      <c r="ARV28"/>
      <c r="ARX28"/>
      <c r="ARZ28"/>
      <c r="ASB28"/>
      <c r="ASD28"/>
      <c r="ASF28"/>
      <c r="ASH28"/>
      <c r="ASJ28"/>
      <c r="ASL28"/>
      <c r="ASN28"/>
      <c r="ASP28"/>
      <c r="ASR28"/>
      <c r="AST28"/>
      <c r="ASV28"/>
      <c r="ASX28"/>
      <c r="ASZ28"/>
      <c r="ATB28"/>
      <c r="ATD28"/>
      <c r="ATF28"/>
      <c r="ATH28"/>
      <c r="ATJ28"/>
      <c r="ATL28"/>
      <c r="ATN28"/>
      <c r="ATP28"/>
      <c r="ATR28"/>
      <c r="ATT28"/>
      <c r="ATV28"/>
      <c r="ATX28"/>
      <c r="ATZ28"/>
      <c r="AUB28"/>
      <c r="AUD28"/>
      <c r="AUF28"/>
      <c r="AUH28"/>
      <c r="AUJ28"/>
      <c r="AUL28"/>
      <c r="AUN28"/>
      <c r="AUP28"/>
      <c r="AUR28"/>
      <c r="AUT28"/>
      <c r="AUV28"/>
      <c r="AUX28"/>
      <c r="AUZ28"/>
      <c r="AVB28"/>
      <c r="AVD28"/>
      <c r="AVF28"/>
      <c r="AVH28"/>
      <c r="AVJ28"/>
      <c r="AVL28"/>
      <c r="AVN28"/>
      <c r="AVP28"/>
      <c r="AVR28"/>
      <c r="AVT28"/>
      <c r="AVV28"/>
      <c r="AVX28"/>
      <c r="AVZ28"/>
      <c r="AWB28"/>
      <c r="AWD28"/>
      <c r="AWF28"/>
      <c r="AWH28"/>
      <c r="AWJ28"/>
      <c r="AWL28"/>
      <c r="AWN28"/>
      <c r="AWP28"/>
      <c r="AWR28"/>
      <c r="AWT28"/>
      <c r="AWV28"/>
      <c r="AWX28"/>
      <c r="AWZ28"/>
      <c r="AXB28"/>
      <c r="AXD28"/>
      <c r="AXF28"/>
      <c r="AXH28"/>
      <c r="AXJ28"/>
      <c r="AXL28"/>
      <c r="AXN28"/>
      <c r="AXP28"/>
      <c r="AXR28"/>
      <c r="AXT28"/>
      <c r="AXV28"/>
      <c r="AXX28"/>
      <c r="AXZ28"/>
      <c r="AYB28"/>
      <c r="AYD28"/>
      <c r="AYF28"/>
      <c r="AYH28"/>
      <c r="AYJ28"/>
      <c r="AYL28"/>
      <c r="AYN28"/>
      <c r="AYP28"/>
      <c r="AYR28"/>
      <c r="AYT28"/>
      <c r="AYV28"/>
      <c r="AYX28"/>
      <c r="AYZ28"/>
      <c r="AZB28"/>
      <c r="AZD28"/>
      <c r="AZF28"/>
      <c r="AZH28"/>
      <c r="AZJ28"/>
      <c r="AZL28"/>
      <c r="AZN28"/>
      <c r="AZP28"/>
      <c r="AZR28"/>
      <c r="AZT28"/>
      <c r="AZV28"/>
      <c r="AZX28"/>
      <c r="AZZ28"/>
      <c r="BAB28"/>
      <c r="BAD28"/>
      <c r="BAF28"/>
      <c r="BAH28"/>
      <c r="BAJ28"/>
      <c r="BAL28"/>
      <c r="BAN28"/>
      <c r="BAP28"/>
      <c r="BAR28"/>
      <c r="BAT28"/>
      <c r="BAV28"/>
      <c r="BAX28"/>
      <c r="BAZ28"/>
      <c r="BBB28"/>
      <c r="BBD28"/>
      <c r="BBF28"/>
      <c r="BBH28"/>
      <c r="BBJ28"/>
      <c r="BBL28"/>
      <c r="BBN28"/>
      <c r="BBP28"/>
      <c r="BBR28"/>
      <c r="BBT28"/>
      <c r="BBV28"/>
      <c r="BBX28"/>
      <c r="BBZ28"/>
      <c r="BCB28"/>
      <c r="BCD28"/>
      <c r="BCF28"/>
      <c r="BCH28"/>
      <c r="BCJ28"/>
      <c r="BCL28"/>
      <c r="BCN28"/>
      <c r="BCP28"/>
      <c r="BCR28"/>
      <c r="BCT28"/>
      <c r="BCV28"/>
      <c r="BCX28"/>
      <c r="BCZ28"/>
      <c r="BDB28"/>
      <c r="BDD28"/>
      <c r="BDF28"/>
      <c r="BDH28"/>
      <c r="BDJ28"/>
      <c r="BDL28"/>
      <c r="BDN28"/>
      <c r="BDP28"/>
      <c r="BDR28"/>
      <c r="BDT28"/>
      <c r="BDV28"/>
      <c r="BDX28"/>
      <c r="BDZ28"/>
      <c r="BEB28"/>
      <c r="BED28"/>
      <c r="BEF28"/>
      <c r="BEH28"/>
      <c r="BEJ28"/>
      <c r="BEL28"/>
      <c r="BEN28"/>
      <c r="BEP28"/>
      <c r="BER28"/>
      <c r="BET28"/>
      <c r="BEV28"/>
      <c r="BEX28"/>
      <c r="BEZ28"/>
      <c r="BFB28"/>
      <c r="BFD28"/>
      <c r="BFF28"/>
      <c r="BFH28"/>
      <c r="BFJ28"/>
      <c r="BFL28"/>
      <c r="BFN28"/>
      <c r="BFP28"/>
      <c r="BFR28"/>
      <c r="BFT28"/>
      <c r="BFV28"/>
      <c r="BFX28"/>
      <c r="BFZ28"/>
      <c r="BGB28"/>
      <c r="BGD28"/>
      <c r="BGF28"/>
      <c r="BGH28"/>
      <c r="BGJ28"/>
      <c r="BGL28"/>
      <c r="BGN28"/>
      <c r="BGP28"/>
      <c r="BGR28"/>
      <c r="BGT28"/>
      <c r="BGV28"/>
      <c r="BGX28"/>
      <c r="BGZ28"/>
      <c r="BHB28"/>
      <c r="BHD28"/>
      <c r="BHF28"/>
      <c r="BHH28"/>
      <c r="BHJ28"/>
      <c r="BHL28"/>
      <c r="BHN28"/>
      <c r="BHP28"/>
      <c r="BHR28"/>
      <c r="BHT28"/>
      <c r="BHV28"/>
      <c r="BHX28"/>
      <c r="BHZ28"/>
      <c r="BIB28"/>
      <c r="BID28"/>
      <c r="BIF28"/>
      <c r="BIH28"/>
      <c r="BIJ28"/>
      <c r="BIL28"/>
      <c r="BIN28"/>
      <c r="BIP28"/>
      <c r="BIR28"/>
      <c r="BIT28"/>
      <c r="BIV28"/>
      <c r="BIX28"/>
      <c r="BIZ28"/>
      <c r="BJB28"/>
      <c r="BJD28"/>
      <c r="BJF28"/>
      <c r="BJH28"/>
      <c r="BJJ28"/>
      <c r="BJL28"/>
      <c r="BJN28"/>
      <c r="BJP28"/>
      <c r="BJR28"/>
      <c r="BJT28"/>
      <c r="BJV28"/>
      <c r="BJX28"/>
      <c r="BJZ28"/>
      <c r="BKB28"/>
      <c r="BKD28"/>
      <c r="BKF28"/>
      <c r="BKH28"/>
      <c r="BKJ28"/>
      <c r="BKL28"/>
      <c r="BKN28"/>
      <c r="BKP28"/>
      <c r="BKR28"/>
      <c r="BKT28"/>
      <c r="BKV28"/>
      <c r="BKX28"/>
      <c r="BKZ28"/>
      <c r="BLB28"/>
      <c r="BLD28"/>
      <c r="BLF28"/>
      <c r="BLH28"/>
      <c r="BLJ28"/>
      <c r="BLL28"/>
      <c r="BLN28"/>
      <c r="BLP28"/>
      <c r="BLR28"/>
      <c r="BLT28"/>
      <c r="BLV28"/>
      <c r="BLX28"/>
      <c r="BLZ28"/>
      <c r="BMB28"/>
      <c r="BMD28"/>
      <c r="BMF28"/>
      <c r="BMH28"/>
      <c r="BMJ28"/>
      <c r="BML28"/>
      <c r="BMN28"/>
      <c r="BMP28"/>
      <c r="BMR28"/>
      <c r="BMT28"/>
      <c r="BMV28"/>
      <c r="BMX28"/>
      <c r="BMZ28"/>
      <c r="BNB28"/>
      <c r="BND28"/>
      <c r="BNF28"/>
      <c r="BNH28"/>
      <c r="BNJ28"/>
      <c r="BNL28"/>
      <c r="BNN28"/>
      <c r="BNP28"/>
      <c r="BNR28"/>
      <c r="BNT28"/>
      <c r="BNV28"/>
      <c r="BNX28"/>
      <c r="BNZ28"/>
      <c r="BOB28"/>
      <c r="BOD28"/>
      <c r="BOF28"/>
      <c r="BOH28"/>
      <c r="BOJ28"/>
      <c r="BOL28"/>
      <c r="BON28"/>
      <c r="BOP28"/>
      <c r="BOR28"/>
      <c r="BOT28"/>
      <c r="BOV28"/>
      <c r="BOX28"/>
      <c r="BOZ28"/>
      <c r="BPB28"/>
      <c r="BPD28"/>
      <c r="BPF28"/>
      <c r="BPH28"/>
      <c r="BPJ28"/>
      <c r="BPL28"/>
      <c r="BPN28"/>
      <c r="BPP28"/>
      <c r="BPR28"/>
      <c r="BPT28"/>
      <c r="BPV28"/>
      <c r="BPX28"/>
      <c r="BPZ28"/>
      <c r="BQB28"/>
      <c r="BQD28"/>
      <c r="BQF28"/>
      <c r="BQH28"/>
      <c r="BQJ28"/>
      <c r="BQL28"/>
      <c r="BQN28"/>
      <c r="BQP28"/>
      <c r="BQR28"/>
      <c r="BQT28"/>
      <c r="BQV28"/>
      <c r="BQX28"/>
      <c r="BQZ28"/>
      <c r="BRB28"/>
      <c r="BRD28"/>
      <c r="BRF28"/>
      <c r="BRH28"/>
      <c r="BRJ28"/>
      <c r="BRL28"/>
      <c r="BRN28"/>
      <c r="BRP28"/>
      <c r="BRR28"/>
      <c r="BRT28"/>
      <c r="BRV28"/>
      <c r="BRX28"/>
      <c r="BRZ28"/>
      <c r="BSB28"/>
      <c r="BSD28"/>
      <c r="BSF28"/>
      <c r="BSH28"/>
      <c r="BSJ28"/>
      <c r="BSL28"/>
      <c r="BSN28"/>
      <c r="BSP28"/>
      <c r="BSR28"/>
      <c r="BST28"/>
      <c r="BSV28"/>
      <c r="BSX28"/>
      <c r="BSZ28"/>
      <c r="BTB28"/>
      <c r="BTD28"/>
      <c r="BTF28"/>
      <c r="BTH28"/>
      <c r="BTJ28"/>
      <c r="BTL28"/>
      <c r="BTN28"/>
      <c r="BTP28"/>
      <c r="BTR28"/>
      <c r="BTT28"/>
      <c r="BTV28"/>
      <c r="BTX28"/>
      <c r="BTZ28"/>
      <c r="BUB28"/>
      <c r="BUD28"/>
      <c r="BUF28"/>
      <c r="BUH28"/>
      <c r="BUJ28"/>
      <c r="BUL28"/>
      <c r="BUN28"/>
      <c r="BUP28"/>
      <c r="BUR28"/>
      <c r="BUT28"/>
      <c r="BUV28"/>
      <c r="BUX28"/>
      <c r="BUZ28"/>
      <c r="BVB28"/>
      <c r="BVD28"/>
      <c r="BVF28"/>
      <c r="BVH28"/>
      <c r="BVJ28"/>
      <c r="BVL28"/>
      <c r="BVN28"/>
      <c r="BVP28"/>
      <c r="BVR28"/>
      <c r="BVT28"/>
      <c r="BVV28"/>
      <c r="BVX28"/>
      <c r="BVZ28"/>
      <c r="BWB28"/>
      <c r="BWD28"/>
      <c r="BWF28"/>
      <c r="BWH28"/>
      <c r="BWJ28"/>
      <c r="BWL28"/>
      <c r="BWN28"/>
      <c r="BWP28"/>
      <c r="BWR28"/>
      <c r="BWT28"/>
      <c r="BWV28"/>
      <c r="BWX28"/>
      <c r="BWZ28"/>
      <c r="BXB28"/>
      <c r="BXD28"/>
      <c r="BXF28"/>
      <c r="BXH28"/>
      <c r="BXJ28"/>
      <c r="BXL28"/>
      <c r="BXN28"/>
      <c r="BXP28"/>
      <c r="BXR28"/>
      <c r="BXT28"/>
      <c r="BXV28"/>
      <c r="BXX28"/>
      <c r="BXZ28"/>
      <c r="BYB28"/>
      <c r="BYD28"/>
      <c r="BYF28"/>
      <c r="BYH28"/>
      <c r="BYJ28"/>
      <c r="BYL28"/>
      <c r="BYN28"/>
      <c r="BYP28"/>
      <c r="BYR28"/>
      <c r="BYT28"/>
      <c r="BYV28"/>
      <c r="BYX28"/>
      <c r="BYZ28"/>
      <c r="BZB28"/>
      <c r="BZD28"/>
      <c r="BZF28"/>
      <c r="BZH28"/>
      <c r="BZJ28"/>
      <c r="BZL28"/>
      <c r="BZN28"/>
      <c r="BZP28"/>
      <c r="BZR28"/>
      <c r="BZT28"/>
      <c r="BZV28"/>
      <c r="BZX28"/>
      <c r="BZZ28"/>
      <c r="CAB28"/>
      <c r="CAD28"/>
      <c r="CAF28"/>
      <c r="CAH28"/>
      <c r="CAJ28"/>
      <c r="CAL28"/>
      <c r="CAN28"/>
      <c r="CAP28"/>
      <c r="CAR28"/>
      <c r="CAT28"/>
      <c r="CAV28"/>
      <c r="CAX28"/>
      <c r="CAZ28"/>
      <c r="CBB28"/>
      <c r="CBD28"/>
      <c r="CBF28"/>
      <c r="CBH28"/>
      <c r="CBJ28"/>
      <c r="CBL28"/>
      <c r="CBN28"/>
      <c r="CBP28"/>
      <c r="CBR28"/>
      <c r="CBT28"/>
      <c r="CBV28"/>
      <c r="CBX28"/>
      <c r="CBZ28"/>
      <c r="CCB28"/>
      <c r="CCD28"/>
      <c r="CCF28"/>
      <c r="CCH28"/>
      <c r="CCJ28"/>
      <c r="CCL28"/>
      <c r="CCN28"/>
      <c r="CCP28"/>
      <c r="CCR28"/>
      <c r="CCT28"/>
      <c r="CCV28"/>
      <c r="CCX28"/>
      <c r="CCZ28"/>
      <c r="CDB28"/>
      <c r="CDD28"/>
      <c r="CDF28"/>
      <c r="CDH28"/>
      <c r="CDJ28"/>
      <c r="CDL28"/>
      <c r="CDN28"/>
      <c r="CDP28"/>
      <c r="CDR28"/>
      <c r="CDT28"/>
      <c r="CDV28"/>
      <c r="CDX28"/>
      <c r="CDZ28"/>
      <c r="CEB28"/>
      <c r="CED28"/>
      <c r="CEF28"/>
      <c r="CEH28"/>
      <c r="CEJ28"/>
      <c r="CEL28"/>
      <c r="CEN28"/>
      <c r="CEP28"/>
      <c r="CER28"/>
      <c r="CET28"/>
      <c r="CEV28"/>
      <c r="CEX28"/>
      <c r="CEZ28"/>
      <c r="CFB28"/>
      <c r="CFD28"/>
      <c r="CFF28"/>
      <c r="CFH28"/>
      <c r="CFJ28"/>
      <c r="CFL28"/>
      <c r="CFN28"/>
      <c r="CFP28"/>
      <c r="CFR28"/>
      <c r="CFT28"/>
      <c r="CFV28"/>
      <c r="CFX28"/>
      <c r="CFZ28"/>
      <c r="CGB28"/>
      <c r="CGD28"/>
      <c r="CGF28"/>
      <c r="CGH28"/>
      <c r="CGJ28"/>
      <c r="CGL28"/>
      <c r="CGN28"/>
      <c r="CGP28"/>
      <c r="CGR28"/>
      <c r="CGT28"/>
      <c r="CGV28"/>
      <c r="CGX28"/>
      <c r="CGZ28"/>
      <c r="CHB28"/>
      <c r="CHD28"/>
      <c r="CHF28"/>
      <c r="CHH28"/>
      <c r="CHJ28"/>
      <c r="CHL28"/>
      <c r="CHN28"/>
      <c r="CHP28"/>
      <c r="CHR28"/>
      <c r="CHT28"/>
      <c r="CHV28"/>
      <c r="CHX28"/>
      <c r="CHZ28"/>
      <c r="CIB28"/>
      <c r="CID28"/>
      <c r="CIF28"/>
      <c r="CIH28"/>
      <c r="CIJ28"/>
      <c r="CIL28"/>
      <c r="CIN28"/>
      <c r="CIP28"/>
      <c r="CIR28"/>
      <c r="CIT28"/>
      <c r="CIV28"/>
      <c r="CIX28"/>
      <c r="CIZ28"/>
      <c r="CJB28"/>
      <c r="CJD28"/>
      <c r="CJF28"/>
      <c r="CJH28"/>
      <c r="CJJ28"/>
      <c r="CJL28"/>
      <c r="CJN28"/>
      <c r="CJP28"/>
      <c r="CJR28"/>
      <c r="CJT28"/>
      <c r="CJV28"/>
      <c r="CJX28"/>
      <c r="CJZ28"/>
      <c r="CKB28"/>
      <c r="CKD28"/>
      <c r="CKF28"/>
      <c r="CKH28"/>
      <c r="CKJ28"/>
      <c r="CKL28"/>
      <c r="CKN28"/>
      <c r="CKP28"/>
      <c r="CKR28"/>
      <c r="CKT28"/>
      <c r="CKV28"/>
      <c r="CKX28"/>
      <c r="CKZ28"/>
      <c r="CLB28"/>
      <c r="CLD28"/>
      <c r="CLF28"/>
      <c r="CLH28"/>
      <c r="CLJ28"/>
      <c r="CLL28"/>
      <c r="CLN28"/>
      <c r="CLP28"/>
      <c r="CLR28"/>
      <c r="CLT28"/>
      <c r="CLV28"/>
      <c r="CLX28"/>
      <c r="CLZ28"/>
      <c r="CMB28"/>
      <c r="CMD28"/>
      <c r="CMF28"/>
      <c r="CMH28"/>
      <c r="CMJ28"/>
      <c r="CML28"/>
      <c r="CMN28"/>
      <c r="CMP28"/>
      <c r="CMR28"/>
      <c r="CMT28"/>
      <c r="CMV28"/>
      <c r="CMX28"/>
      <c r="CMZ28"/>
      <c r="CNB28"/>
      <c r="CND28"/>
      <c r="CNF28"/>
      <c r="CNH28"/>
      <c r="CNJ28"/>
      <c r="CNL28"/>
      <c r="CNN28"/>
      <c r="CNP28"/>
      <c r="CNR28"/>
      <c r="CNT28"/>
      <c r="CNV28"/>
      <c r="CNX28"/>
      <c r="CNZ28"/>
      <c r="COB28"/>
      <c r="COD28"/>
      <c r="COF28"/>
      <c r="COH28"/>
      <c r="COJ28"/>
      <c r="COL28"/>
      <c r="CON28"/>
      <c r="COP28"/>
      <c r="COR28"/>
      <c r="COT28"/>
      <c r="COV28"/>
      <c r="COX28"/>
      <c r="COZ28"/>
      <c r="CPB28"/>
      <c r="CPD28"/>
      <c r="CPF28"/>
      <c r="CPH28"/>
      <c r="CPJ28"/>
      <c r="CPL28"/>
      <c r="CPN28"/>
      <c r="CPP28"/>
      <c r="CPR28"/>
      <c r="CPT28"/>
      <c r="CPV28"/>
      <c r="CPX28"/>
      <c r="CPZ28"/>
      <c r="CQB28"/>
      <c r="CQD28"/>
      <c r="CQF28"/>
      <c r="CQH28"/>
      <c r="CQJ28"/>
      <c r="CQL28"/>
      <c r="CQN28"/>
      <c r="CQP28"/>
      <c r="CQR28"/>
      <c r="CQT28"/>
      <c r="CQV28"/>
      <c r="CQX28"/>
      <c r="CQZ28"/>
      <c r="CRB28"/>
      <c r="CRD28"/>
      <c r="CRF28"/>
      <c r="CRH28"/>
      <c r="CRJ28"/>
      <c r="CRL28"/>
      <c r="CRN28"/>
      <c r="CRP28"/>
      <c r="CRR28"/>
      <c r="CRT28"/>
      <c r="CRV28"/>
      <c r="CRX28"/>
      <c r="CRZ28"/>
      <c r="CSB28"/>
      <c r="CSD28"/>
      <c r="CSF28"/>
      <c r="CSH28"/>
      <c r="CSJ28"/>
      <c r="CSL28"/>
      <c r="CSN28"/>
      <c r="CSP28"/>
      <c r="CSR28"/>
      <c r="CST28"/>
      <c r="CSV28"/>
      <c r="CSX28"/>
      <c r="CSZ28"/>
      <c r="CTB28"/>
      <c r="CTD28"/>
      <c r="CTF28"/>
      <c r="CTH28"/>
      <c r="CTJ28"/>
      <c r="CTL28"/>
      <c r="CTN28"/>
      <c r="CTP28"/>
      <c r="CTR28"/>
      <c r="CTT28"/>
      <c r="CTV28"/>
      <c r="CTX28"/>
      <c r="CTZ28"/>
      <c r="CUB28"/>
      <c r="CUD28"/>
      <c r="CUF28"/>
      <c r="CUH28"/>
      <c r="CUJ28"/>
      <c r="CUL28"/>
      <c r="CUN28"/>
      <c r="CUP28"/>
      <c r="CUR28"/>
      <c r="CUT28"/>
      <c r="CUV28"/>
      <c r="CUX28"/>
      <c r="CUZ28"/>
      <c r="CVB28"/>
      <c r="CVD28"/>
      <c r="CVF28"/>
      <c r="CVH28"/>
      <c r="CVJ28"/>
      <c r="CVL28"/>
      <c r="CVN28"/>
      <c r="CVP28"/>
      <c r="CVR28"/>
      <c r="CVT28"/>
      <c r="CVV28"/>
      <c r="CVX28"/>
      <c r="CVZ28"/>
      <c r="CWB28"/>
      <c r="CWD28"/>
      <c r="CWF28"/>
      <c r="CWH28"/>
      <c r="CWJ28"/>
      <c r="CWL28"/>
      <c r="CWN28"/>
      <c r="CWP28"/>
      <c r="CWR28"/>
      <c r="CWT28"/>
      <c r="CWV28"/>
      <c r="CWX28"/>
      <c r="CWZ28"/>
      <c r="CXB28"/>
      <c r="CXD28"/>
      <c r="CXF28"/>
      <c r="CXH28"/>
      <c r="CXJ28"/>
      <c r="CXL28"/>
      <c r="CXN28"/>
      <c r="CXP28"/>
      <c r="CXR28"/>
      <c r="CXT28"/>
      <c r="CXV28"/>
      <c r="CXX28"/>
      <c r="CXZ28"/>
      <c r="CYB28"/>
      <c r="CYD28"/>
      <c r="CYF28"/>
      <c r="CYH28"/>
      <c r="CYJ28"/>
      <c r="CYL28"/>
      <c r="CYN28"/>
      <c r="CYP28"/>
      <c r="CYR28"/>
      <c r="CYT28"/>
      <c r="CYV28"/>
      <c r="CYX28"/>
      <c r="CYZ28"/>
      <c r="CZB28"/>
      <c r="CZD28"/>
      <c r="CZF28"/>
      <c r="CZH28"/>
      <c r="CZJ28"/>
      <c r="CZL28"/>
      <c r="CZN28"/>
      <c r="CZP28"/>
      <c r="CZR28"/>
      <c r="CZT28"/>
      <c r="CZV28"/>
      <c r="CZX28"/>
      <c r="CZZ28"/>
      <c r="DAB28"/>
      <c r="DAD28"/>
      <c r="DAF28"/>
      <c r="DAH28"/>
      <c r="DAJ28"/>
      <c r="DAL28"/>
      <c r="DAN28"/>
      <c r="DAP28"/>
      <c r="DAR28"/>
      <c r="DAT28"/>
      <c r="DAV28"/>
      <c r="DAX28"/>
      <c r="DAZ28"/>
      <c r="DBB28"/>
      <c r="DBD28"/>
      <c r="DBF28"/>
      <c r="DBH28"/>
      <c r="DBJ28"/>
      <c r="DBL28"/>
      <c r="DBN28"/>
      <c r="DBP28"/>
      <c r="DBR28"/>
      <c r="DBT28"/>
      <c r="DBV28"/>
      <c r="DBX28"/>
      <c r="DBZ28"/>
      <c r="DCB28"/>
      <c r="DCD28"/>
      <c r="DCF28"/>
      <c r="DCH28"/>
      <c r="DCJ28"/>
      <c r="DCL28"/>
      <c r="DCN28"/>
      <c r="DCP28"/>
      <c r="DCR28"/>
      <c r="DCT28"/>
      <c r="DCV28"/>
      <c r="DCX28"/>
      <c r="DCZ28"/>
      <c r="DDB28"/>
      <c r="DDD28"/>
      <c r="DDF28"/>
      <c r="DDH28"/>
      <c r="DDJ28"/>
      <c r="DDL28"/>
      <c r="DDN28"/>
      <c r="DDP28"/>
      <c r="DDR28"/>
      <c r="DDT28"/>
      <c r="DDV28"/>
      <c r="DDX28"/>
      <c r="DDZ28"/>
      <c r="DEB28"/>
      <c r="DED28"/>
      <c r="DEF28"/>
      <c r="DEH28"/>
      <c r="DEJ28"/>
      <c r="DEL28"/>
      <c r="DEN28"/>
      <c r="DEP28"/>
      <c r="DER28"/>
      <c r="DET28"/>
      <c r="DEV28"/>
      <c r="DEX28"/>
      <c r="DEZ28"/>
      <c r="DFB28"/>
      <c r="DFD28"/>
      <c r="DFF28"/>
      <c r="DFH28"/>
      <c r="DFJ28"/>
      <c r="DFL28"/>
      <c r="DFN28"/>
      <c r="DFP28"/>
      <c r="DFR28"/>
      <c r="DFT28"/>
      <c r="DFV28"/>
      <c r="DFX28"/>
      <c r="DFZ28"/>
      <c r="DGB28"/>
      <c r="DGD28"/>
      <c r="DGF28"/>
      <c r="DGH28"/>
      <c r="DGJ28"/>
      <c r="DGL28"/>
      <c r="DGN28"/>
      <c r="DGP28"/>
      <c r="DGR28"/>
      <c r="DGT28"/>
      <c r="DGV28"/>
      <c r="DGX28"/>
      <c r="DGZ28"/>
      <c r="DHB28"/>
      <c r="DHD28"/>
      <c r="DHF28"/>
      <c r="DHH28"/>
      <c r="DHJ28"/>
      <c r="DHL28"/>
      <c r="DHN28"/>
      <c r="DHP28"/>
      <c r="DHR28"/>
      <c r="DHT28"/>
      <c r="DHV28"/>
      <c r="DHX28"/>
      <c r="DHZ28"/>
      <c r="DIB28"/>
      <c r="DID28"/>
      <c r="DIF28"/>
      <c r="DIH28"/>
      <c r="DIJ28"/>
      <c r="DIL28"/>
      <c r="DIN28"/>
      <c r="DIP28"/>
      <c r="DIR28"/>
      <c r="DIT28"/>
      <c r="DIV28"/>
      <c r="DIX28"/>
      <c r="DIZ28"/>
      <c r="DJB28"/>
      <c r="DJD28"/>
      <c r="DJF28"/>
      <c r="DJH28"/>
      <c r="DJJ28"/>
      <c r="DJL28"/>
      <c r="DJN28"/>
      <c r="DJP28"/>
      <c r="DJR28"/>
      <c r="DJT28"/>
      <c r="DJV28"/>
      <c r="DJX28"/>
      <c r="DJZ28"/>
      <c r="DKB28"/>
      <c r="DKD28"/>
      <c r="DKF28"/>
      <c r="DKH28"/>
      <c r="DKJ28"/>
      <c r="DKL28"/>
      <c r="DKN28"/>
      <c r="DKP28"/>
      <c r="DKR28"/>
      <c r="DKT28"/>
      <c r="DKV28"/>
      <c r="DKX28"/>
      <c r="DKZ28"/>
      <c r="DLB28"/>
      <c r="DLD28"/>
      <c r="DLF28"/>
      <c r="DLH28"/>
      <c r="DLJ28"/>
      <c r="DLL28"/>
      <c r="DLN28"/>
      <c r="DLP28"/>
      <c r="DLR28"/>
      <c r="DLT28"/>
      <c r="DLV28"/>
      <c r="DLX28"/>
      <c r="DLZ28"/>
      <c r="DMB28"/>
      <c r="DMD28"/>
      <c r="DMF28"/>
      <c r="DMH28"/>
      <c r="DMJ28"/>
      <c r="DML28"/>
      <c r="DMN28"/>
      <c r="DMP28"/>
      <c r="DMR28"/>
      <c r="DMT28"/>
      <c r="DMV28"/>
      <c r="DMX28"/>
      <c r="DMZ28"/>
      <c r="DNB28"/>
      <c r="DND28"/>
      <c r="DNF28"/>
      <c r="DNH28"/>
      <c r="DNJ28"/>
      <c r="DNL28"/>
      <c r="DNN28"/>
      <c r="DNP28"/>
      <c r="DNR28"/>
      <c r="DNT28"/>
      <c r="DNV28"/>
      <c r="DNX28"/>
      <c r="DNZ28"/>
      <c r="DOB28"/>
      <c r="DOD28"/>
      <c r="DOF28"/>
      <c r="DOH28"/>
      <c r="DOJ28"/>
      <c r="DOL28"/>
      <c r="DON28"/>
      <c r="DOP28"/>
      <c r="DOR28"/>
      <c r="DOT28"/>
      <c r="DOV28"/>
      <c r="DOX28"/>
      <c r="DOZ28"/>
      <c r="DPB28"/>
      <c r="DPD28"/>
      <c r="DPF28"/>
      <c r="DPH28"/>
      <c r="DPJ28"/>
      <c r="DPL28"/>
      <c r="DPN28"/>
      <c r="DPP28"/>
      <c r="DPR28"/>
      <c r="DPT28"/>
      <c r="DPV28"/>
      <c r="DPX28"/>
      <c r="DPZ28"/>
      <c r="DQB28"/>
      <c r="DQD28"/>
      <c r="DQF28"/>
      <c r="DQH28"/>
      <c r="DQJ28"/>
      <c r="DQL28"/>
      <c r="DQN28"/>
      <c r="DQP28"/>
      <c r="DQR28"/>
      <c r="DQT28"/>
      <c r="DQV28"/>
      <c r="DQX28"/>
      <c r="DQZ28"/>
      <c r="DRB28"/>
      <c r="DRD28"/>
      <c r="DRF28"/>
      <c r="DRH28"/>
      <c r="DRJ28"/>
      <c r="DRL28"/>
      <c r="DRN28"/>
      <c r="DRP28"/>
      <c r="DRR28"/>
      <c r="DRT28"/>
      <c r="DRV28"/>
      <c r="DRX28"/>
      <c r="DRZ28"/>
      <c r="DSB28"/>
      <c r="DSD28"/>
      <c r="DSF28"/>
      <c r="DSH28"/>
      <c r="DSJ28"/>
      <c r="DSL28"/>
      <c r="DSN28"/>
      <c r="DSP28"/>
      <c r="DSR28"/>
      <c r="DST28"/>
      <c r="DSV28"/>
      <c r="DSX28"/>
      <c r="DSZ28"/>
      <c r="DTB28"/>
      <c r="DTD28"/>
      <c r="DTF28"/>
      <c r="DTH28"/>
      <c r="DTJ28"/>
      <c r="DTL28"/>
      <c r="DTN28"/>
      <c r="DTP28"/>
      <c r="DTR28"/>
      <c r="DTT28"/>
      <c r="DTV28"/>
      <c r="DTX28"/>
      <c r="DTZ28"/>
      <c r="DUB28"/>
      <c r="DUD28"/>
      <c r="DUF28"/>
      <c r="DUH28"/>
      <c r="DUJ28"/>
      <c r="DUL28"/>
      <c r="DUN28"/>
      <c r="DUP28"/>
      <c r="DUR28"/>
      <c r="DUT28"/>
      <c r="DUV28"/>
      <c r="DUX28"/>
      <c r="DUZ28"/>
      <c r="DVB28"/>
      <c r="DVD28"/>
      <c r="DVF28"/>
      <c r="DVH28"/>
      <c r="DVJ28"/>
      <c r="DVL28"/>
      <c r="DVN28"/>
      <c r="DVP28"/>
      <c r="DVR28"/>
      <c r="DVT28"/>
      <c r="DVV28"/>
      <c r="DVX28"/>
      <c r="DVZ28"/>
      <c r="DWB28"/>
      <c r="DWD28"/>
      <c r="DWF28"/>
      <c r="DWH28"/>
      <c r="DWJ28"/>
      <c r="DWL28"/>
      <c r="DWN28"/>
      <c r="DWP28"/>
      <c r="DWR28"/>
      <c r="DWT28"/>
      <c r="DWV28"/>
      <c r="DWX28"/>
      <c r="DWZ28"/>
      <c r="DXB28"/>
      <c r="DXD28"/>
      <c r="DXF28"/>
      <c r="DXH28"/>
      <c r="DXJ28"/>
      <c r="DXL28"/>
      <c r="DXN28"/>
      <c r="DXP28"/>
      <c r="DXR28"/>
      <c r="DXT28"/>
      <c r="DXV28"/>
      <c r="DXX28"/>
      <c r="DXZ28"/>
      <c r="DYB28"/>
      <c r="DYD28"/>
      <c r="DYF28"/>
      <c r="DYH28"/>
      <c r="DYJ28"/>
      <c r="DYL28"/>
      <c r="DYN28"/>
      <c r="DYP28"/>
      <c r="DYR28"/>
      <c r="DYT28"/>
      <c r="DYV28"/>
      <c r="DYX28"/>
      <c r="DYZ28"/>
      <c r="DZB28"/>
      <c r="DZD28"/>
      <c r="DZF28"/>
      <c r="DZH28"/>
      <c r="DZJ28"/>
      <c r="DZL28"/>
      <c r="DZN28"/>
      <c r="DZP28"/>
      <c r="DZR28"/>
      <c r="DZT28"/>
      <c r="DZV28"/>
      <c r="DZX28"/>
      <c r="DZZ28"/>
      <c r="EAB28"/>
      <c r="EAD28"/>
      <c r="EAF28"/>
      <c r="EAH28"/>
      <c r="EAJ28"/>
      <c r="EAL28"/>
      <c r="EAN28"/>
      <c r="EAP28"/>
      <c r="EAR28"/>
      <c r="EAT28"/>
      <c r="EAV28"/>
      <c r="EAX28"/>
      <c r="EAZ28"/>
      <c r="EBB28"/>
      <c r="EBD28"/>
      <c r="EBF28"/>
      <c r="EBH28"/>
      <c r="EBJ28"/>
      <c r="EBL28"/>
      <c r="EBN28"/>
      <c r="EBP28"/>
      <c r="EBR28"/>
      <c r="EBT28"/>
      <c r="EBV28"/>
      <c r="EBX28"/>
      <c r="EBZ28"/>
      <c r="ECB28"/>
      <c r="ECD28"/>
      <c r="ECF28"/>
      <c r="ECH28"/>
      <c r="ECJ28"/>
      <c r="ECL28"/>
      <c r="ECN28"/>
      <c r="ECP28"/>
      <c r="ECR28"/>
      <c r="ECT28"/>
      <c r="ECV28"/>
      <c r="ECX28"/>
      <c r="ECZ28"/>
      <c r="EDB28"/>
      <c r="EDD28"/>
      <c r="EDF28"/>
      <c r="EDH28"/>
      <c r="EDJ28"/>
      <c r="EDL28"/>
      <c r="EDN28"/>
      <c r="EDP28"/>
      <c r="EDR28"/>
      <c r="EDT28"/>
      <c r="EDV28"/>
      <c r="EDX28"/>
      <c r="EDZ28"/>
      <c r="EEB28"/>
      <c r="EED28"/>
      <c r="EEF28"/>
      <c r="EEH28"/>
      <c r="EEJ28"/>
      <c r="EEL28"/>
      <c r="EEN28"/>
      <c r="EEP28"/>
      <c r="EER28"/>
      <c r="EET28"/>
      <c r="EEV28"/>
      <c r="EEX28"/>
      <c r="EEZ28"/>
      <c r="EFB28"/>
      <c r="EFD28"/>
      <c r="EFF28"/>
      <c r="EFH28"/>
      <c r="EFJ28"/>
      <c r="EFL28"/>
      <c r="EFN28"/>
      <c r="EFP28"/>
      <c r="EFR28"/>
      <c r="EFT28"/>
      <c r="EFV28"/>
      <c r="EFX28"/>
      <c r="EFZ28"/>
      <c r="EGB28"/>
      <c r="EGD28"/>
      <c r="EGF28"/>
      <c r="EGH28"/>
      <c r="EGJ28"/>
      <c r="EGL28"/>
      <c r="EGN28"/>
      <c r="EGP28"/>
      <c r="EGR28"/>
      <c r="EGT28"/>
      <c r="EGV28"/>
      <c r="EGX28"/>
      <c r="EGZ28"/>
      <c r="EHB28"/>
      <c r="EHD28"/>
      <c r="EHF28"/>
      <c r="EHH28"/>
      <c r="EHJ28"/>
      <c r="EHL28"/>
      <c r="EHN28"/>
      <c r="EHP28"/>
      <c r="EHR28"/>
      <c r="EHT28"/>
      <c r="EHV28"/>
      <c r="EHX28"/>
      <c r="EHZ28"/>
      <c r="EIB28"/>
      <c r="EID28"/>
      <c r="EIF28"/>
      <c r="EIH28"/>
      <c r="EIJ28"/>
      <c r="EIL28"/>
      <c r="EIN28"/>
      <c r="EIP28"/>
      <c r="EIR28"/>
      <c r="EIT28"/>
      <c r="EIV28"/>
      <c r="EIX28"/>
      <c r="EIZ28"/>
      <c r="EJB28"/>
      <c r="EJD28"/>
      <c r="EJF28"/>
      <c r="EJH28"/>
      <c r="EJJ28"/>
      <c r="EJL28"/>
      <c r="EJN28"/>
      <c r="EJP28"/>
      <c r="EJR28"/>
      <c r="EJT28"/>
      <c r="EJV28"/>
      <c r="EJX28"/>
      <c r="EJZ28"/>
      <c r="EKB28"/>
      <c r="EKD28"/>
      <c r="EKF28"/>
      <c r="EKH28"/>
      <c r="EKJ28"/>
      <c r="EKL28"/>
      <c r="EKN28"/>
      <c r="EKP28"/>
      <c r="EKR28"/>
      <c r="EKT28"/>
      <c r="EKV28"/>
      <c r="EKX28"/>
      <c r="EKZ28"/>
      <c r="ELB28"/>
      <c r="ELD28"/>
      <c r="ELF28"/>
      <c r="ELH28"/>
      <c r="ELJ28"/>
      <c r="ELL28"/>
      <c r="ELN28"/>
      <c r="ELP28"/>
      <c r="ELR28"/>
      <c r="ELT28"/>
      <c r="ELV28"/>
      <c r="ELX28"/>
      <c r="ELZ28"/>
      <c r="EMB28"/>
      <c r="EMD28"/>
      <c r="EMF28"/>
      <c r="EMH28"/>
      <c r="EMJ28"/>
      <c r="EML28"/>
      <c r="EMN28"/>
      <c r="EMP28"/>
      <c r="EMR28"/>
      <c r="EMT28"/>
      <c r="EMV28"/>
      <c r="EMX28"/>
      <c r="EMZ28"/>
      <c r="ENB28"/>
      <c r="END28"/>
      <c r="ENF28"/>
      <c r="ENH28"/>
      <c r="ENJ28"/>
      <c r="ENL28"/>
      <c r="ENN28"/>
      <c r="ENP28"/>
      <c r="ENR28"/>
      <c r="ENT28"/>
      <c r="ENV28"/>
      <c r="ENX28"/>
      <c r="ENZ28"/>
      <c r="EOB28"/>
      <c r="EOD28"/>
      <c r="EOF28"/>
      <c r="EOH28"/>
      <c r="EOJ28"/>
      <c r="EOL28"/>
      <c r="EON28"/>
      <c r="EOP28"/>
      <c r="EOR28"/>
      <c r="EOT28"/>
      <c r="EOV28"/>
      <c r="EOX28"/>
      <c r="EOZ28"/>
      <c r="EPB28"/>
      <c r="EPD28"/>
      <c r="EPF28"/>
      <c r="EPH28"/>
      <c r="EPJ28"/>
      <c r="EPL28"/>
      <c r="EPN28"/>
      <c r="EPP28"/>
      <c r="EPR28"/>
      <c r="EPT28"/>
      <c r="EPV28"/>
      <c r="EPX28"/>
      <c r="EPZ28"/>
      <c r="EQB28"/>
      <c r="EQD28"/>
      <c r="EQF28"/>
      <c r="EQH28"/>
      <c r="EQJ28"/>
      <c r="EQL28"/>
      <c r="EQN28"/>
      <c r="EQP28"/>
      <c r="EQR28"/>
      <c r="EQT28"/>
      <c r="EQV28"/>
      <c r="EQX28"/>
      <c r="EQZ28"/>
      <c r="ERB28"/>
      <c r="ERD28"/>
      <c r="ERF28"/>
      <c r="ERH28"/>
      <c r="ERJ28"/>
      <c r="ERL28"/>
      <c r="ERN28"/>
      <c r="ERP28"/>
      <c r="ERR28"/>
      <c r="ERT28"/>
      <c r="ERV28"/>
      <c r="ERX28"/>
      <c r="ERZ28"/>
      <c r="ESB28"/>
      <c r="ESD28"/>
      <c r="ESF28"/>
      <c r="ESH28"/>
      <c r="ESJ28"/>
      <c r="ESL28"/>
      <c r="ESN28"/>
      <c r="ESP28"/>
      <c r="ESR28"/>
      <c r="EST28"/>
      <c r="ESV28"/>
      <c r="ESX28"/>
      <c r="ESZ28"/>
      <c r="ETB28"/>
      <c r="ETD28"/>
      <c r="ETF28"/>
      <c r="ETH28"/>
      <c r="ETJ28"/>
      <c r="ETL28"/>
      <c r="ETN28"/>
      <c r="ETP28"/>
      <c r="ETR28"/>
      <c r="ETT28"/>
      <c r="ETV28"/>
      <c r="ETX28"/>
      <c r="ETZ28"/>
      <c r="EUB28"/>
      <c r="EUD28"/>
      <c r="EUF28"/>
      <c r="EUH28"/>
      <c r="EUJ28"/>
      <c r="EUL28"/>
      <c r="EUN28"/>
      <c r="EUP28"/>
      <c r="EUR28"/>
      <c r="EUT28"/>
      <c r="EUV28"/>
      <c r="EUX28"/>
      <c r="EUZ28"/>
      <c r="EVB28"/>
      <c r="EVD28"/>
      <c r="EVF28"/>
      <c r="EVH28"/>
      <c r="EVJ28"/>
      <c r="EVL28"/>
      <c r="EVN28"/>
      <c r="EVP28"/>
      <c r="EVR28"/>
      <c r="EVT28"/>
      <c r="EVV28"/>
      <c r="EVX28"/>
      <c r="EVZ28"/>
      <c r="EWB28"/>
      <c r="EWD28"/>
      <c r="EWF28"/>
      <c r="EWH28"/>
      <c r="EWJ28"/>
      <c r="EWL28"/>
      <c r="EWN28"/>
      <c r="EWP28"/>
      <c r="EWR28"/>
      <c r="EWT28"/>
      <c r="EWV28"/>
      <c r="EWX28"/>
      <c r="EWZ28"/>
      <c r="EXB28"/>
      <c r="EXD28"/>
      <c r="EXF28"/>
      <c r="EXH28"/>
      <c r="EXJ28"/>
      <c r="EXL28"/>
      <c r="EXN28"/>
      <c r="EXP28"/>
      <c r="EXR28"/>
      <c r="EXT28"/>
      <c r="EXV28"/>
      <c r="EXX28"/>
      <c r="EXZ28"/>
      <c r="EYB28"/>
      <c r="EYD28"/>
      <c r="EYF28"/>
      <c r="EYH28"/>
      <c r="EYJ28"/>
      <c r="EYL28"/>
      <c r="EYN28"/>
      <c r="EYP28"/>
      <c r="EYR28"/>
      <c r="EYT28"/>
      <c r="EYV28"/>
      <c r="EYX28"/>
      <c r="EYZ28"/>
      <c r="EZB28"/>
      <c r="EZD28"/>
      <c r="EZF28"/>
      <c r="EZH28"/>
      <c r="EZJ28"/>
      <c r="EZL28"/>
      <c r="EZN28"/>
      <c r="EZP28"/>
      <c r="EZR28"/>
      <c r="EZT28"/>
      <c r="EZV28"/>
      <c r="EZX28"/>
      <c r="EZZ28"/>
      <c r="FAB28"/>
      <c r="FAD28"/>
      <c r="FAF28"/>
      <c r="FAH28"/>
      <c r="FAJ28"/>
      <c r="FAL28"/>
      <c r="FAN28"/>
      <c r="FAP28"/>
      <c r="FAR28"/>
      <c r="FAT28"/>
      <c r="FAV28"/>
      <c r="FAX28"/>
      <c r="FAZ28"/>
      <c r="FBB28"/>
      <c r="FBD28"/>
      <c r="FBF28"/>
      <c r="FBH28"/>
      <c r="FBJ28"/>
      <c r="FBL28"/>
      <c r="FBN28"/>
      <c r="FBP28"/>
      <c r="FBR28"/>
      <c r="FBT28"/>
      <c r="FBV28"/>
      <c r="FBX28"/>
      <c r="FBZ28"/>
      <c r="FCB28"/>
      <c r="FCD28"/>
      <c r="FCF28"/>
      <c r="FCH28"/>
      <c r="FCJ28"/>
      <c r="FCL28"/>
      <c r="FCN28"/>
      <c r="FCP28"/>
      <c r="FCR28"/>
      <c r="FCT28"/>
      <c r="FCV28"/>
      <c r="FCX28"/>
      <c r="FCZ28"/>
      <c r="FDB28"/>
      <c r="FDD28"/>
      <c r="FDF28"/>
      <c r="FDH28"/>
      <c r="FDJ28"/>
      <c r="FDL28"/>
      <c r="FDN28"/>
      <c r="FDP28"/>
      <c r="FDR28"/>
      <c r="FDT28"/>
      <c r="FDV28"/>
      <c r="FDX28"/>
      <c r="FDZ28"/>
      <c r="FEB28"/>
      <c r="FED28"/>
      <c r="FEF28"/>
      <c r="FEH28"/>
      <c r="FEJ28"/>
      <c r="FEL28"/>
      <c r="FEN28"/>
      <c r="FEP28"/>
      <c r="FER28"/>
      <c r="FET28"/>
      <c r="FEV28"/>
      <c r="FEX28"/>
      <c r="FEZ28"/>
      <c r="FFB28"/>
      <c r="FFD28"/>
      <c r="FFF28"/>
      <c r="FFH28"/>
      <c r="FFJ28"/>
      <c r="FFL28"/>
      <c r="FFN28"/>
      <c r="FFP28"/>
      <c r="FFR28"/>
      <c r="FFT28"/>
      <c r="FFV28"/>
      <c r="FFX28"/>
      <c r="FFZ28"/>
      <c r="FGB28"/>
      <c r="FGD28"/>
      <c r="FGF28"/>
      <c r="FGH28"/>
      <c r="FGJ28"/>
      <c r="FGL28"/>
      <c r="FGN28"/>
      <c r="FGP28"/>
      <c r="FGR28"/>
      <c r="FGT28"/>
      <c r="FGV28"/>
      <c r="FGX28"/>
      <c r="FGZ28"/>
      <c r="FHB28"/>
      <c r="FHD28"/>
      <c r="FHF28"/>
      <c r="FHH28"/>
      <c r="FHJ28"/>
      <c r="FHL28"/>
      <c r="FHN28"/>
      <c r="FHP28"/>
      <c r="FHR28"/>
      <c r="FHT28"/>
      <c r="FHV28"/>
      <c r="FHX28"/>
      <c r="FHZ28"/>
      <c r="FIB28"/>
      <c r="FID28"/>
      <c r="FIF28"/>
      <c r="FIH28"/>
      <c r="FIJ28"/>
      <c r="FIL28"/>
      <c r="FIN28"/>
      <c r="FIP28"/>
      <c r="FIR28"/>
      <c r="FIT28"/>
      <c r="FIV28"/>
      <c r="FIX28"/>
      <c r="FIZ28"/>
      <c r="FJB28"/>
      <c r="FJD28"/>
      <c r="FJF28"/>
      <c r="FJH28"/>
      <c r="FJJ28"/>
      <c r="FJL28"/>
      <c r="FJN28"/>
      <c r="FJP28"/>
      <c r="FJR28"/>
      <c r="FJT28"/>
      <c r="FJV28"/>
      <c r="FJX28"/>
      <c r="FJZ28"/>
      <c r="FKB28"/>
      <c r="FKD28"/>
      <c r="FKF28"/>
      <c r="FKH28"/>
      <c r="FKJ28"/>
      <c r="FKL28"/>
      <c r="FKN28"/>
      <c r="FKP28"/>
      <c r="FKR28"/>
      <c r="FKT28"/>
      <c r="FKV28"/>
      <c r="FKX28"/>
      <c r="FKZ28"/>
      <c r="FLB28"/>
      <c r="FLD28"/>
      <c r="FLF28"/>
      <c r="FLH28"/>
      <c r="FLJ28"/>
      <c r="FLL28"/>
      <c r="FLN28"/>
      <c r="FLP28"/>
      <c r="FLR28"/>
      <c r="FLT28"/>
      <c r="FLV28"/>
      <c r="FLX28"/>
      <c r="FLZ28"/>
      <c r="FMB28"/>
      <c r="FMD28"/>
      <c r="FMF28"/>
      <c r="FMH28"/>
      <c r="FMJ28"/>
      <c r="FML28"/>
      <c r="FMN28"/>
      <c r="FMP28"/>
      <c r="FMR28"/>
      <c r="FMT28"/>
      <c r="FMV28"/>
      <c r="FMX28"/>
      <c r="FMZ28"/>
      <c r="FNB28"/>
      <c r="FND28"/>
      <c r="FNF28"/>
      <c r="FNH28"/>
      <c r="FNJ28"/>
      <c r="FNL28"/>
      <c r="FNN28"/>
      <c r="FNP28"/>
      <c r="FNR28"/>
      <c r="FNT28"/>
      <c r="FNV28"/>
      <c r="FNX28"/>
      <c r="FNZ28"/>
      <c r="FOB28"/>
      <c r="FOD28"/>
      <c r="FOF28"/>
      <c r="FOH28"/>
      <c r="FOJ28"/>
      <c r="FOL28"/>
      <c r="FON28"/>
      <c r="FOP28"/>
      <c r="FOR28"/>
      <c r="FOT28"/>
      <c r="FOV28"/>
      <c r="FOX28"/>
      <c r="FOZ28"/>
      <c r="FPB28"/>
      <c r="FPD28"/>
      <c r="FPF28"/>
      <c r="FPH28"/>
      <c r="FPJ28"/>
      <c r="FPL28"/>
      <c r="FPN28"/>
      <c r="FPP28"/>
      <c r="FPR28"/>
      <c r="FPT28"/>
      <c r="FPV28"/>
      <c r="FPX28"/>
      <c r="FPZ28"/>
      <c r="FQB28"/>
      <c r="FQD28"/>
      <c r="FQF28"/>
      <c r="FQH28"/>
      <c r="FQJ28"/>
      <c r="FQL28"/>
      <c r="FQN28"/>
      <c r="FQP28"/>
      <c r="FQR28"/>
      <c r="FQT28"/>
      <c r="FQV28"/>
      <c r="FQX28"/>
      <c r="FQZ28"/>
      <c r="FRB28"/>
      <c r="FRD28"/>
      <c r="FRF28"/>
      <c r="FRH28"/>
      <c r="FRJ28"/>
      <c r="FRL28"/>
      <c r="FRN28"/>
      <c r="FRP28"/>
      <c r="FRR28"/>
      <c r="FRT28"/>
      <c r="FRV28"/>
      <c r="FRX28"/>
      <c r="FRZ28"/>
      <c r="FSB28"/>
      <c r="FSD28"/>
      <c r="FSF28"/>
      <c r="FSH28"/>
      <c r="FSJ28"/>
      <c r="FSL28"/>
      <c r="FSN28"/>
      <c r="FSP28"/>
      <c r="FSR28"/>
      <c r="FST28"/>
      <c r="FSV28"/>
      <c r="FSX28"/>
      <c r="FSZ28"/>
      <c r="FTB28"/>
      <c r="FTD28"/>
      <c r="FTF28"/>
      <c r="FTH28"/>
      <c r="FTJ28"/>
      <c r="FTL28"/>
      <c r="FTN28"/>
      <c r="FTP28"/>
      <c r="FTR28"/>
      <c r="FTT28"/>
      <c r="FTV28"/>
      <c r="FTX28"/>
      <c r="FTZ28"/>
      <c r="FUB28"/>
      <c r="FUD28"/>
      <c r="FUF28"/>
      <c r="FUH28"/>
      <c r="FUJ28"/>
      <c r="FUL28"/>
      <c r="FUN28"/>
      <c r="FUP28"/>
      <c r="FUR28"/>
      <c r="FUT28"/>
      <c r="FUV28"/>
      <c r="FUX28"/>
      <c r="FUZ28"/>
      <c r="FVB28"/>
      <c r="FVD28"/>
      <c r="FVF28"/>
      <c r="FVH28"/>
      <c r="FVJ28"/>
      <c r="FVL28"/>
      <c r="FVN28"/>
      <c r="FVP28"/>
      <c r="FVR28"/>
      <c r="FVT28"/>
      <c r="FVV28"/>
      <c r="FVX28"/>
      <c r="FVZ28"/>
      <c r="FWB28"/>
      <c r="FWD28"/>
      <c r="FWF28"/>
      <c r="FWH28"/>
      <c r="FWJ28"/>
      <c r="FWL28"/>
      <c r="FWN28"/>
      <c r="FWP28"/>
      <c r="FWR28"/>
      <c r="FWT28"/>
      <c r="FWV28"/>
      <c r="FWX28"/>
      <c r="FWZ28"/>
      <c r="FXB28"/>
      <c r="FXD28"/>
      <c r="FXF28"/>
      <c r="FXH28"/>
      <c r="FXJ28"/>
      <c r="FXL28"/>
      <c r="FXN28"/>
      <c r="FXP28"/>
      <c r="FXR28"/>
      <c r="FXT28"/>
      <c r="FXV28"/>
      <c r="FXX28"/>
      <c r="FXZ28"/>
      <c r="FYB28"/>
      <c r="FYD28"/>
      <c r="FYF28"/>
      <c r="FYH28"/>
      <c r="FYJ28"/>
      <c r="FYL28"/>
      <c r="FYN28"/>
      <c r="FYP28"/>
      <c r="FYR28"/>
      <c r="FYT28"/>
      <c r="FYV28"/>
      <c r="FYX28"/>
      <c r="FYZ28"/>
      <c r="FZB28"/>
      <c r="FZD28"/>
      <c r="FZF28"/>
      <c r="FZH28"/>
      <c r="FZJ28"/>
      <c r="FZL28"/>
      <c r="FZN28"/>
      <c r="FZP28"/>
      <c r="FZR28"/>
      <c r="FZT28"/>
      <c r="FZV28"/>
      <c r="FZX28"/>
      <c r="FZZ28"/>
      <c r="GAB28"/>
      <c r="GAD28"/>
      <c r="GAF28"/>
      <c r="GAH28"/>
      <c r="GAJ28"/>
      <c r="GAL28"/>
      <c r="GAN28"/>
      <c r="GAP28"/>
      <c r="GAR28"/>
      <c r="GAT28"/>
      <c r="GAV28"/>
      <c r="GAX28"/>
      <c r="GAZ28"/>
      <c r="GBB28"/>
      <c r="GBD28"/>
      <c r="GBF28"/>
      <c r="GBH28"/>
      <c r="GBJ28"/>
      <c r="GBL28"/>
      <c r="GBN28"/>
      <c r="GBP28"/>
      <c r="GBR28"/>
      <c r="GBT28"/>
      <c r="GBV28"/>
      <c r="GBX28"/>
      <c r="GBZ28"/>
      <c r="GCB28"/>
      <c r="GCD28"/>
      <c r="GCF28"/>
      <c r="GCH28"/>
      <c r="GCJ28"/>
      <c r="GCL28"/>
      <c r="GCN28"/>
      <c r="GCP28"/>
      <c r="GCR28"/>
      <c r="GCT28"/>
      <c r="GCV28"/>
      <c r="GCX28"/>
      <c r="GCZ28"/>
      <c r="GDB28"/>
      <c r="GDD28"/>
      <c r="GDF28"/>
      <c r="GDH28"/>
      <c r="GDJ28"/>
      <c r="GDL28"/>
      <c r="GDN28"/>
      <c r="GDP28"/>
      <c r="GDR28"/>
      <c r="GDT28"/>
      <c r="GDV28"/>
      <c r="GDX28"/>
      <c r="GDZ28"/>
      <c r="GEB28"/>
      <c r="GED28"/>
      <c r="GEF28"/>
      <c r="GEH28"/>
      <c r="GEJ28"/>
      <c r="GEL28"/>
      <c r="GEN28"/>
      <c r="GEP28"/>
      <c r="GER28"/>
      <c r="GET28"/>
      <c r="GEV28"/>
      <c r="GEX28"/>
      <c r="GEZ28"/>
      <c r="GFB28"/>
      <c r="GFD28"/>
      <c r="GFF28"/>
      <c r="GFH28"/>
      <c r="GFJ28"/>
      <c r="GFL28"/>
      <c r="GFN28"/>
      <c r="GFP28"/>
      <c r="GFR28"/>
      <c r="GFT28"/>
      <c r="GFV28"/>
      <c r="GFX28"/>
      <c r="GFZ28"/>
      <c r="GGB28"/>
      <c r="GGD28"/>
      <c r="GGF28"/>
      <c r="GGH28"/>
      <c r="GGJ28"/>
      <c r="GGL28"/>
      <c r="GGN28"/>
      <c r="GGP28"/>
      <c r="GGR28"/>
      <c r="GGT28"/>
      <c r="GGV28"/>
      <c r="GGX28"/>
      <c r="GGZ28"/>
      <c r="GHB28"/>
      <c r="GHD28"/>
      <c r="GHF28"/>
      <c r="GHH28"/>
      <c r="GHJ28"/>
      <c r="GHL28"/>
      <c r="GHN28"/>
      <c r="GHP28"/>
      <c r="GHR28"/>
      <c r="GHT28"/>
      <c r="GHV28"/>
      <c r="GHX28"/>
      <c r="GHZ28"/>
      <c r="GIB28"/>
      <c r="GID28"/>
      <c r="GIF28"/>
      <c r="GIH28"/>
      <c r="GIJ28"/>
      <c r="GIL28"/>
      <c r="GIN28"/>
      <c r="GIP28"/>
      <c r="GIR28"/>
      <c r="GIT28"/>
      <c r="GIV28"/>
      <c r="GIX28"/>
      <c r="GIZ28"/>
      <c r="GJB28"/>
      <c r="GJD28"/>
      <c r="GJF28"/>
      <c r="GJH28"/>
      <c r="GJJ28"/>
      <c r="GJL28"/>
      <c r="GJN28"/>
      <c r="GJP28"/>
      <c r="GJR28"/>
      <c r="GJT28"/>
      <c r="GJV28"/>
      <c r="GJX28"/>
      <c r="GJZ28"/>
      <c r="GKB28"/>
      <c r="GKD28"/>
      <c r="GKF28"/>
      <c r="GKH28"/>
      <c r="GKJ28"/>
      <c r="GKL28"/>
      <c r="GKN28"/>
      <c r="GKP28"/>
      <c r="GKR28"/>
      <c r="GKT28"/>
      <c r="GKV28"/>
      <c r="GKX28"/>
      <c r="GKZ28"/>
      <c r="GLB28"/>
      <c r="GLD28"/>
      <c r="GLF28"/>
      <c r="GLH28"/>
      <c r="GLJ28"/>
      <c r="GLL28"/>
      <c r="GLN28"/>
      <c r="GLP28"/>
      <c r="GLR28"/>
      <c r="GLT28"/>
      <c r="GLV28"/>
      <c r="GLX28"/>
      <c r="GLZ28"/>
      <c r="GMB28"/>
      <c r="GMD28"/>
      <c r="GMF28"/>
      <c r="GMH28"/>
      <c r="GMJ28"/>
      <c r="GML28"/>
      <c r="GMN28"/>
      <c r="GMP28"/>
      <c r="GMR28"/>
      <c r="GMT28"/>
      <c r="GMV28"/>
      <c r="GMX28"/>
      <c r="GMZ28"/>
      <c r="GNB28"/>
      <c r="GND28"/>
      <c r="GNF28"/>
      <c r="GNH28"/>
      <c r="GNJ28"/>
      <c r="GNL28"/>
      <c r="GNN28"/>
      <c r="GNP28"/>
      <c r="GNR28"/>
      <c r="GNT28"/>
      <c r="GNV28"/>
      <c r="GNX28"/>
      <c r="GNZ28"/>
      <c r="GOB28"/>
      <c r="GOD28"/>
      <c r="GOF28"/>
      <c r="GOH28"/>
      <c r="GOJ28"/>
      <c r="GOL28"/>
      <c r="GON28"/>
      <c r="GOP28"/>
      <c r="GOR28"/>
      <c r="GOT28"/>
      <c r="GOV28"/>
      <c r="GOX28"/>
      <c r="GOZ28"/>
      <c r="GPB28"/>
      <c r="GPD28"/>
      <c r="GPF28"/>
      <c r="GPH28"/>
      <c r="GPJ28"/>
      <c r="GPL28"/>
      <c r="GPN28"/>
      <c r="GPP28"/>
      <c r="GPR28"/>
      <c r="GPT28"/>
      <c r="GPV28"/>
      <c r="GPX28"/>
      <c r="GPZ28"/>
      <c r="GQB28"/>
      <c r="GQD28"/>
      <c r="GQF28"/>
      <c r="GQH28"/>
      <c r="GQJ28"/>
      <c r="GQL28"/>
      <c r="GQN28"/>
      <c r="GQP28"/>
      <c r="GQR28"/>
      <c r="GQT28"/>
      <c r="GQV28"/>
      <c r="GQX28"/>
      <c r="GQZ28"/>
      <c r="GRB28"/>
      <c r="GRD28"/>
      <c r="GRF28"/>
      <c r="GRH28"/>
      <c r="GRJ28"/>
      <c r="GRL28"/>
      <c r="GRN28"/>
      <c r="GRP28"/>
      <c r="GRR28"/>
      <c r="GRT28"/>
      <c r="GRV28"/>
      <c r="GRX28"/>
      <c r="GRZ28"/>
      <c r="GSB28"/>
      <c r="GSD28"/>
      <c r="GSF28"/>
      <c r="GSH28"/>
      <c r="GSJ28"/>
      <c r="GSL28"/>
      <c r="GSN28"/>
      <c r="GSP28"/>
      <c r="GSR28"/>
      <c r="GST28"/>
      <c r="GSV28"/>
      <c r="GSX28"/>
      <c r="GSZ28"/>
      <c r="GTB28"/>
      <c r="GTD28"/>
      <c r="GTF28"/>
      <c r="GTH28"/>
      <c r="GTJ28"/>
      <c r="GTL28"/>
      <c r="GTN28"/>
      <c r="GTP28"/>
      <c r="GTR28"/>
      <c r="GTT28"/>
      <c r="GTV28"/>
      <c r="GTX28"/>
      <c r="GTZ28"/>
      <c r="GUB28"/>
      <c r="GUD28"/>
      <c r="GUF28"/>
      <c r="GUH28"/>
      <c r="GUJ28"/>
      <c r="GUL28"/>
      <c r="GUN28"/>
      <c r="GUP28"/>
      <c r="GUR28"/>
      <c r="GUT28"/>
      <c r="GUV28"/>
      <c r="GUX28"/>
      <c r="GUZ28"/>
      <c r="GVB28"/>
      <c r="GVD28"/>
      <c r="GVF28"/>
      <c r="GVH28"/>
      <c r="GVJ28"/>
      <c r="GVL28"/>
      <c r="GVN28"/>
      <c r="GVP28"/>
      <c r="GVR28"/>
      <c r="GVT28"/>
      <c r="GVV28"/>
      <c r="GVX28"/>
      <c r="GVZ28"/>
      <c r="GWB28"/>
      <c r="GWD28"/>
      <c r="GWF28"/>
      <c r="GWH28"/>
      <c r="GWJ28"/>
      <c r="GWL28"/>
      <c r="GWN28"/>
      <c r="GWP28"/>
      <c r="GWR28"/>
      <c r="GWT28"/>
      <c r="GWV28"/>
      <c r="GWX28"/>
      <c r="GWZ28"/>
      <c r="GXB28"/>
      <c r="GXD28"/>
      <c r="GXF28"/>
      <c r="GXH28"/>
      <c r="GXJ28"/>
      <c r="GXL28"/>
      <c r="GXN28"/>
      <c r="GXP28"/>
      <c r="GXR28"/>
      <c r="GXT28"/>
      <c r="GXV28"/>
      <c r="GXX28"/>
      <c r="GXZ28"/>
      <c r="GYB28"/>
      <c r="GYD28"/>
      <c r="GYF28"/>
      <c r="GYH28"/>
      <c r="GYJ28"/>
      <c r="GYL28"/>
      <c r="GYN28"/>
      <c r="GYP28"/>
      <c r="GYR28"/>
      <c r="GYT28"/>
      <c r="GYV28"/>
      <c r="GYX28"/>
      <c r="GYZ28"/>
      <c r="GZB28"/>
      <c r="GZD28"/>
      <c r="GZF28"/>
      <c r="GZH28"/>
      <c r="GZJ28"/>
      <c r="GZL28"/>
      <c r="GZN28"/>
      <c r="GZP28"/>
      <c r="GZR28"/>
      <c r="GZT28"/>
      <c r="GZV28"/>
      <c r="GZX28"/>
      <c r="GZZ28"/>
      <c r="HAB28"/>
      <c r="HAD28"/>
      <c r="HAF28"/>
      <c r="HAH28"/>
      <c r="HAJ28"/>
      <c r="HAL28"/>
      <c r="HAN28"/>
      <c r="HAP28"/>
      <c r="HAR28"/>
      <c r="HAT28"/>
      <c r="HAV28"/>
      <c r="HAX28"/>
      <c r="HAZ28"/>
      <c r="HBB28"/>
      <c r="HBD28"/>
      <c r="HBF28"/>
      <c r="HBH28"/>
      <c r="HBJ28"/>
      <c r="HBL28"/>
      <c r="HBN28"/>
      <c r="HBP28"/>
      <c r="HBR28"/>
      <c r="HBT28"/>
      <c r="HBV28"/>
      <c r="HBX28"/>
      <c r="HBZ28"/>
      <c r="HCB28"/>
      <c r="HCD28"/>
      <c r="HCF28"/>
      <c r="HCH28"/>
      <c r="HCJ28"/>
      <c r="HCL28"/>
      <c r="HCN28"/>
      <c r="HCP28"/>
      <c r="HCR28"/>
      <c r="HCT28"/>
      <c r="HCV28"/>
      <c r="HCX28"/>
      <c r="HCZ28"/>
      <c r="HDB28"/>
      <c r="HDD28"/>
      <c r="HDF28"/>
      <c r="HDH28"/>
      <c r="HDJ28"/>
      <c r="HDL28"/>
      <c r="HDN28"/>
      <c r="HDP28"/>
      <c r="HDR28"/>
      <c r="HDT28"/>
      <c r="HDV28"/>
      <c r="HDX28"/>
      <c r="HDZ28"/>
      <c r="HEB28"/>
      <c r="HED28"/>
      <c r="HEF28"/>
      <c r="HEH28"/>
      <c r="HEJ28"/>
      <c r="HEL28"/>
      <c r="HEN28"/>
      <c r="HEP28"/>
      <c r="HER28"/>
      <c r="HET28"/>
      <c r="HEV28"/>
      <c r="HEX28"/>
      <c r="HEZ28"/>
      <c r="HFB28"/>
      <c r="HFD28"/>
      <c r="HFF28"/>
      <c r="HFH28"/>
      <c r="HFJ28"/>
      <c r="HFL28"/>
      <c r="HFN28"/>
      <c r="HFP28"/>
      <c r="HFR28"/>
      <c r="HFT28"/>
      <c r="HFV28"/>
      <c r="HFX28"/>
      <c r="HFZ28"/>
      <c r="HGB28"/>
      <c r="HGD28"/>
      <c r="HGF28"/>
      <c r="HGH28"/>
      <c r="HGJ28"/>
      <c r="HGL28"/>
      <c r="HGN28"/>
      <c r="HGP28"/>
      <c r="HGR28"/>
      <c r="HGT28"/>
      <c r="HGV28"/>
      <c r="HGX28"/>
      <c r="HGZ28"/>
      <c r="HHB28"/>
      <c r="HHD28"/>
      <c r="HHF28"/>
      <c r="HHH28"/>
      <c r="HHJ28"/>
      <c r="HHL28"/>
      <c r="HHN28"/>
      <c r="HHP28"/>
      <c r="HHR28"/>
      <c r="HHT28"/>
      <c r="HHV28"/>
      <c r="HHX28"/>
      <c r="HHZ28"/>
      <c r="HIB28"/>
      <c r="HID28"/>
      <c r="HIF28"/>
      <c r="HIH28"/>
      <c r="HIJ28"/>
      <c r="HIL28"/>
      <c r="HIN28"/>
      <c r="HIP28"/>
      <c r="HIR28"/>
      <c r="HIT28"/>
      <c r="HIV28"/>
      <c r="HIX28"/>
      <c r="HIZ28"/>
      <c r="HJB28"/>
      <c r="HJD28"/>
      <c r="HJF28"/>
      <c r="HJH28"/>
      <c r="HJJ28"/>
      <c r="HJL28"/>
      <c r="HJN28"/>
      <c r="HJP28"/>
      <c r="HJR28"/>
      <c r="HJT28"/>
      <c r="HJV28"/>
      <c r="HJX28"/>
      <c r="HJZ28"/>
      <c r="HKB28"/>
      <c r="HKD28"/>
      <c r="HKF28"/>
      <c r="HKH28"/>
      <c r="HKJ28"/>
      <c r="HKL28"/>
      <c r="HKN28"/>
      <c r="HKP28"/>
      <c r="HKR28"/>
      <c r="HKT28"/>
      <c r="HKV28"/>
      <c r="HKX28"/>
      <c r="HKZ28"/>
      <c r="HLB28"/>
      <c r="HLD28"/>
      <c r="HLF28"/>
      <c r="HLH28"/>
      <c r="HLJ28"/>
      <c r="HLL28"/>
      <c r="HLN28"/>
      <c r="HLP28"/>
      <c r="HLR28"/>
      <c r="HLT28"/>
      <c r="HLV28"/>
      <c r="HLX28"/>
      <c r="HLZ28"/>
      <c r="HMB28"/>
      <c r="HMD28"/>
      <c r="HMF28"/>
      <c r="HMH28"/>
      <c r="HMJ28"/>
      <c r="HML28"/>
      <c r="HMN28"/>
      <c r="HMP28"/>
      <c r="HMR28"/>
      <c r="HMT28"/>
      <c r="HMV28"/>
      <c r="HMX28"/>
      <c r="HMZ28"/>
      <c r="HNB28"/>
      <c r="HND28"/>
      <c r="HNF28"/>
      <c r="HNH28"/>
      <c r="HNJ28"/>
      <c r="HNL28"/>
      <c r="HNN28"/>
      <c r="HNP28"/>
      <c r="HNR28"/>
      <c r="HNT28"/>
      <c r="HNV28"/>
      <c r="HNX28"/>
      <c r="HNZ28"/>
      <c r="HOB28"/>
      <c r="HOD28"/>
      <c r="HOF28"/>
      <c r="HOH28"/>
      <c r="HOJ28"/>
      <c r="HOL28"/>
      <c r="HON28"/>
      <c r="HOP28"/>
      <c r="HOR28"/>
      <c r="HOT28"/>
      <c r="HOV28"/>
      <c r="HOX28"/>
      <c r="HOZ28"/>
      <c r="HPB28"/>
      <c r="HPD28"/>
      <c r="HPF28"/>
      <c r="HPH28"/>
      <c r="HPJ28"/>
      <c r="HPL28"/>
      <c r="HPN28"/>
      <c r="HPP28"/>
      <c r="HPR28"/>
      <c r="HPT28"/>
      <c r="HPV28"/>
      <c r="HPX28"/>
      <c r="HPZ28"/>
      <c r="HQB28"/>
      <c r="HQD28"/>
      <c r="HQF28"/>
      <c r="HQH28"/>
      <c r="HQJ28"/>
      <c r="HQL28"/>
      <c r="HQN28"/>
      <c r="HQP28"/>
      <c r="HQR28"/>
      <c r="HQT28"/>
      <c r="HQV28"/>
      <c r="HQX28"/>
      <c r="HQZ28"/>
      <c r="HRB28"/>
      <c r="HRD28"/>
      <c r="HRF28"/>
      <c r="HRH28"/>
      <c r="HRJ28"/>
      <c r="HRL28"/>
      <c r="HRN28"/>
      <c r="HRP28"/>
      <c r="HRR28"/>
      <c r="HRT28"/>
      <c r="HRV28"/>
      <c r="HRX28"/>
      <c r="HRZ28"/>
      <c r="HSB28"/>
      <c r="HSD28"/>
      <c r="HSF28"/>
      <c r="HSH28"/>
      <c r="HSJ28"/>
      <c r="HSL28"/>
      <c r="HSN28"/>
      <c r="HSP28"/>
      <c r="HSR28"/>
      <c r="HST28"/>
      <c r="HSV28"/>
      <c r="HSX28"/>
      <c r="HSZ28"/>
      <c r="HTB28"/>
      <c r="HTD28"/>
      <c r="HTF28"/>
      <c r="HTH28"/>
      <c r="HTJ28"/>
      <c r="HTL28"/>
      <c r="HTN28"/>
      <c r="HTP28"/>
      <c r="HTR28"/>
      <c r="HTT28"/>
      <c r="HTV28"/>
      <c r="HTX28"/>
      <c r="HTZ28"/>
      <c r="HUB28"/>
      <c r="HUD28"/>
      <c r="HUF28"/>
      <c r="HUH28"/>
      <c r="HUJ28"/>
      <c r="HUL28"/>
      <c r="HUN28"/>
      <c r="HUP28"/>
      <c r="HUR28"/>
      <c r="HUT28"/>
      <c r="HUV28"/>
      <c r="HUX28"/>
      <c r="HUZ28"/>
      <c r="HVB28"/>
      <c r="HVD28"/>
      <c r="HVF28"/>
      <c r="HVH28"/>
      <c r="HVJ28"/>
      <c r="HVL28"/>
      <c r="HVN28"/>
      <c r="HVP28"/>
      <c r="HVR28"/>
      <c r="HVT28"/>
      <c r="HVV28"/>
      <c r="HVX28"/>
      <c r="HVZ28"/>
      <c r="HWB28"/>
      <c r="HWD28"/>
      <c r="HWF28"/>
      <c r="HWH28"/>
      <c r="HWJ28"/>
      <c r="HWL28"/>
      <c r="HWN28"/>
      <c r="HWP28"/>
      <c r="HWR28"/>
      <c r="HWT28"/>
      <c r="HWV28"/>
      <c r="HWX28"/>
      <c r="HWZ28"/>
      <c r="HXB28"/>
      <c r="HXD28"/>
      <c r="HXF28"/>
      <c r="HXH28"/>
      <c r="HXJ28"/>
      <c r="HXL28"/>
      <c r="HXN28"/>
      <c r="HXP28"/>
      <c r="HXR28"/>
      <c r="HXT28"/>
      <c r="HXV28"/>
      <c r="HXX28"/>
      <c r="HXZ28"/>
      <c r="HYB28"/>
      <c r="HYD28"/>
      <c r="HYF28"/>
      <c r="HYH28"/>
      <c r="HYJ28"/>
      <c r="HYL28"/>
      <c r="HYN28"/>
      <c r="HYP28"/>
      <c r="HYR28"/>
      <c r="HYT28"/>
      <c r="HYV28"/>
      <c r="HYX28"/>
      <c r="HYZ28"/>
      <c r="HZB28"/>
      <c r="HZD28"/>
      <c r="HZF28"/>
      <c r="HZH28"/>
      <c r="HZJ28"/>
      <c r="HZL28"/>
      <c r="HZN28"/>
      <c r="HZP28"/>
      <c r="HZR28"/>
      <c r="HZT28"/>
      <c r="HZV28"/>
      <c r="HZX28"/>
      <c r="HZZ28"/>
      <c r="IAB28"/>
      <c r="IAD28"/>
      <c r="IAF28"/>
      <c r="IAH28"/>
      <c r="IAJ28"/>
      <c r="IAL28"/>
      <c r="IAN28"/>
      <c r="IAP28"/>
      <c r="IAR28"/>
      <c r="IAT28"/>
      <c r="IAV28"/>
      <c r="IAX28"/>
      <c r="IAZ28"/>
      <c r="IBB28"/>
      <c r="IBD28"/>
      <c r="IBF28"/>
      <c r="IBH28"/>
      <c r="IBJ28"/>
      <c r="IBL28"/>
      <c r="IBN28"/>
      <c r="IBP28"/>
      <c r="IBR28"/>
      <c r="IBT28"/>
      <c r="IBV28"/>
      <c r="IBX28"/>
      <c r="IBZ28"/>
      <c r="ICB28"/>
      <c r="ICD28"/>
      <c r="ICF28"/>
      <c r="ICH28"/>
      <c r="ICJ28"/>
      <c r="ICL28"/>
      <c r="ICN28"/>
      <c r="ICP28"/>
      <c r="ICR28"/>
      <c r="ICT28"/>
      <c r="ICV28"/>
      <c r="ICX28"/>
      <c r="ICZ28"/>
      <c r="IDB28"/>
      <c r="IDD28"/>
      <c r="IDF28"/>
      <c r="IDH28"/>
      <c r="IDJ28"/>
      <c r="IDL28"/>
      <c r="IDN28"/>
      <c r="IDP28"/>
      <c r="IDR28"/>
      <c r="IDT28"/>
      <c r="IDV28"/>
      <c r="IDX28"/>
      <c r="IDZ28"/>
      <c r="IEB28"/>
      <c r="IED28"/>
      <c r="IEF28"/>
      <c r="IEH28"/>
      <c r="IEJ28"/>
      <c r="IEL28"/>
      <c r="IEN28"/>
      <c r="IEP28"/>
      <c r="IER28"/>
      <c r="IET28"/>
      <c r="IEV28"/>
      <c r="IEX28"/>
      <c r="IEZ28"/>
      <c r="IFB28"/>
      <c r="IFD28"/>
      <c r="IFF28"/>
      <c r="IFH28"/>
      <c r="IFJ28"/>
      <c r="IFL28"/>
      <c r="IFN28"/>
      <c r="IFP28"/>
      <c r="IFR28"/>
      <c r="IFT28"/>
      <c r="IFV28"/>
      <c r="IFX28"/>
      <c r="IFZ28"/>
      <c r="IGB28"/>
      <c r="IGD28"/>
      <c r="IGF28"/>
      <c r="IGH28"/>
      <c r="IGJ28"/>
      <c r="IGL28"/>
      <c r="IGN28"/>
      <c r="IGP28"/>
      <c r="IGR28"/>
      <c r="IGT28"/>
      <c r="IGV28"/>
      <c r="IGX28"/>
      <c r="IGZ28"/>
      <c r="IHB28"/>
      <c r="IHD28"/>
      <c r="IHF28"/>
      <c r="IHH28"/>
      <c r="IHJ28"/>
      <c r="IHL28"/>
      <c r="IHN28"/>
      <c r="IHP28"/>
      <c r="IHR28"/>
      <c r="IHT28"/>
      <c r="IHV28"/>
      <c r="IHX28"/>
      <c r="IHZ28"/>
      <c r="IIB28"/>
      <c r="IID28"/>
      <c r="IIF28"/>
      <c r="IIH28"/>
      <c r="IIJ28"/>
      <c r="IIL28"/>
      <c r="IIN28"/>
      <c r="IIP28"/>
      <c r="IIR28"/>
      <c r="IIT28"/>
      <c r="IIV28"/>
      <c r="IIX28"/>
      <c r="IIZ28"/>
      <c r="IJB28"/>
      <c r="IJD28"/>
      <c r="IJF28"/>
      <c r="IJH28"/>
      <c r="IJJ28"/>
      <c r="IJL28"/>
      <c r="IJN28"/>
      <c r="IJP28"/>
      <c r="IJR28"/>
      <c r="IJT28"/>
      <c r="IJV28"/>
      <c r="IJX28"/>
      <c r="IJZ28"/>
      <c r="IKB28"/>
      <c r="IKD28"/>
      <c r="IKF28"/>
      <c r="IKH28"/>
      <c r="IKJ28"/>
      <c r="IKL28"/>
      <c r="IKN28"/>
      <c r="IKP28"/>
      <c r="IKR28"/>
      <c r="IKT28"/>
      <c r="IKV28"/>
      <c r="IKX28"/>
      <c r="IKZ28"/>
      <c r="ILB28"/>
      <c r="ILD28"/>
      <c r="ILF28"/>
      <c r="ILH28"/>
      <c r="ILJ28"/>
      <c r="ILL28"/>
      <c r="ILN28"/>
      <c r="ILP28"/>
      <c r="ILR28"/>
      <c r="ILT28"/>
      <c r="ILV28"/>
      <c r="ILX28"/>
      <c r="ILZ28"/>
      <c r="IMB28"/>
      <c r="IMD28"/>
      <c r="IMF28"/>
      <c r="IMH28"/>
      <c r="IMJ28"/>
      <c r="IML28"/>
      <c r="IMN28"/>
      <c r="IMP28"/>
      <c r="IMR28"/>
      <c r="IMT28"/>
      <c r="IMV28"/>
      <c r="IMX28"/>
      <c r="IMZ28"/>
      <c r="INB28"/>
      <c r="IND28"/>
      <c r="INF28"/>
      <c r="INH28"/>
      <c r="INJ28"/>
      <c r="INL28"/>
      <c r="INN28"/>
      <c r="INP28"/>
      <c r="INR28"/>
      <c r="INT28"/>
      <c r="INV28"/>
      <c r="INX28"/>
      <c r="INZ28"/>
      <c r="IOB28"/>
      <c r="IOD28"/>
      <c r="IOF28"/>
      <c r="IOH28"/>
      <c r="IOJ28"/>
      <c r="IOL28"/>
      <c r="ION28"/>
      <c r="IOP28"/>
      <c r="IOR28"/>
      <c r="IOT28"/>
      <c r="IOV28"/>
      <c r="IOX28"/>
      <c r="IOZ28"/>
      <c r="IPB28"/>
      <c r="IPD28"/>
      <c r="IPF28"/>
      <c r="IPH28"/>
      <c r="IPJ28"/>
      <c r="IPL28"/>
      <c r="IPN28"/>
      <c r="IPP28"/>
      <c r="IPR28"/>
      <c r="IPT28"/>
      <c r="IPV28"/>
      <c r="IPX28"/>
      <c r="IPZ28"/>
      <c r="IQB28"/>
      <c r="IQD28"/>
      <c r="IQF28"/>
      <c r="IQH28"/>
      <c r="IQJ28"/>
      <c r="IQL28"/>
      <c r="IQN28"/>
      <c r="IQP28"/>
      <c r="IQR28"/>
      <c r="IQT28"/>
      <c r="IQV28"/>
      <c r="IQX28"/>
      <c r="IQZ28"/>
      <c r="IRB28"/>
      <c r="IRD28"/>
      <c r="IRF28"/>
      <c r="IRH28"/>
      <c r="IRJ28"/>
      <c r="IRL28"/>
      <c r="IRN28"/>
      <c r="IRP28"/>
      <c r="IRR28"/>
      <c r="IRT28"/>
      <c r="IRV28"/>
      <c r="IRX28"/>
      <c r="IRZ28"/>
      <c r="ISB28"/>
      <c r="ISD28"/>
      <c r="ISF28"/>
      <c r="ISH28"/>
      <c r="ISJ28"/>
      <c r="ISL28"/>
      <c r="ISN28"/>
      <c r="ISP28"/>
      <c r="ISR28"/>
      <c r="IST28"/>
      <c r="ISV28"/>
      <c r="ISX28"/>
      <c r="ISZ28"/>
      <c r="ITB28"/>
      <c r="ITD28"/>
      <c r="ITF28"/>
      <c r="ITH28"/>
      <c r="ITJ28"/>
      <c r="ITL28"/>
      <c r="ITN28"/>
      <c r="ITP28"/>
      <c r="ITR28"/>
      <c r="ITT28"/>
      <c r="ITV28"/>
      <c r="ITX28"/>
      <c r="ITZ28"/>
      <c r="IUB28"/>
      <c r="IUD28"/>
      <c r="IUF28"/>
      <c r="IUH28"/>
      <c r="IUJ28"/>
      <c r="IUL28"/>
      <c r="IUN28"/>
      <c r="IUP28"/>
      <c r="IUR28"/>
      <c r="IUT28"/>
      <c r="IUV28"/>
      <c r="IUX28"/>
      <c r="IUZ28"/>
      <c r="IVB28"/>
      <c r="IVD28"/>
      <c r="IVF28"/>
      <c r="IVH28"/>
      <c r="IVJ28"/>
      <c r="IVL28"/>
      <c r="IVN28"/>
      <c r="IVP28"/>
      <c r="IVR28"/>
      <c r="IVT28"/>
      <c r="IVV28"/>
      <c r="IVX28"/>
      <c r="IVZ28"/>
      <c r="IWB28"/>
      <c r="IWD28"/>
      <c r="IWF28"/>
      <c r="IWH28"/>
      <c r="IWJ28"/>
      <c r="IWL28"/>
      <c r="IWN28"/>
      <c r="IWP28"/>
      <c r="IWR28"/>
      <c r="IWT28"/>
      <c r="IWV28"/>
      <c r="IWX28"/>
      <c r="IWZ28"/>
      <c r="IXB28"/>
      <c r="IXD28"/>
      <c r="IXF28"/>
      <c r="IXH28"/>
      <c r="IXJ28"/>
      <c r="IXL28"/>
      <c r="IXN28"/>
      <c r="IXP28"/>
      <c r="IXR28"/>
      <c r="IXT28"/>
      <c r="IXV28"/>
      <c r="IXX28"/>
      <c r="IXZ28"/>
      <c r="IYB28"/>
      <c r="IYD28"/>
      <c r="IYF28"/>
      <c r="IYH28"/>
      <c r="IYJ28"/>
      <c r="IYL28"/>
      <c r="IYN28"/>
      <c r="IYP28"/>
      <c r="IYR28"/>
      <c r="IYT28"/>
      <c r="IYV28"/>
      <c r="IYX28"/>
      <c r="IYZ28"/>
      <c r="IZB28"/>
      <c r="IZD28"/>
      <c r="IZF28"/>
      <c r="IZH28"/>
      <c r="IZJ28"/>
      <c r="IZL28"/>
      <c r="IZN28"/>
      <c r="IZP28"/>
      <c r="IZR28"/>
      <c r="IZT28"/>
      <c r="IZV28"/>
      <c r="IZX28"/>
      <c r="IZZ28"/>
      <c r="JAB28"/>
      <c r="JAD28"/>
      <c r="JAF28"/>
      <c r="JAH28"/>
      <c r="JAJ28"/>
      <c r="JAL28"/>
      <c r="JAN28"/>
      <c r="JAP28"/>
      <c r="JAR28"/>
      <c r="JAT28"/>
      <c r="JAV28"/>
      <c r="JAX28"/>
      <c r="JAZ28"/>
      <c r="JBB28"/>
      <c r="JBD28"/>
      <c r="JBF28"/>
      <c r="JBH28"/>
      <c r="JBJ28"/>
      <c r="JBL28"/>
      <c r="JBN28"/>
      <c r="JBP28"/>
      <c r="JBR28"/>
      <c r="JBT28"/>
      <c r="JBV28"/>
      <c r="JBX28"/>
      <c r="JBZ28"/>
      <c r="JCB28"/>
      <c r="JCD28"/>
      <c r="JCF28"/>
      <c r="JCH28"/>
      <c r="JCJ28"/>
      <c r="JCL28"/>
      <c r="JCN28"/>
      <c r="JCP28"/>
      <c r="JCR28"/>
      <c r="JCT28"/>
      <c r="JCV28"/>
      <c r="JCX28"/>
      <c r="JCZ28"/>
      <c r="JDB28"/>
      <c r="JDD28"/>
      <c r="JDF28"/>
      <c r="JDH28"/>
      <c r="JDJ28"/>
      <c r="JDL28"/>
      <c r="JDN28"/>
      <c r="JDP28"/>
      <c r="JDR28"/>
      <c r="JDT28"/>
      <c r="JDV28"/>
      <c r="JDX28"/>
      <c r="JDZ28"/>
      <c r="JEB28"/>
      <c r="JED28"/>
      <c r="JEF28"/>
      <c r="JEH28"/>
      <c r="JEJ28"/>
      <c r="JEL28"/>
      <c r="JEN28"/>
      <c r="JEP28"/>
      <c r="JER28"/>
      <c r="JET28"/>
      <c r="JEV28"/>
      <c r="JEX28"/>
      <c r="JEZ28"/>
      <c r="JFB28"/>
      <c r="JFD28"/>
      <c r="JFF28"/>
      <c r="JFH28"/>
      <c r="JFJ28"/>
      <c r="JFL28"/>
      <c r="JFN28"/>
      <c r="JFP28"/>
      <c r="JFR28"/>
      <c r="JFT28"/>
      <c r="JFV28"/>
      <c r="JFX28"/>
      <c r="JFZ28"/>
      <c r="JGB28"/>
      <c r="JGD28"/>
      <c r="JGF28"/>
      <c r="JGH28"/>
      <c r="JGJ28"/>
      <c r="JGL28"/>
      <c r="JGN28"/>
      <c r="JGP28"/>
      <c r="JGR28"/>
      <c r="JGT28"/>
      <c r="JGV28"/>
      <c r="JGX28"/>
      <c r="JGZ28"/>
      <c r="JHB28"/>
      <c r="JHD28"/>
      <c r="JHF28"/>
      <c r="JHH28"/>
      <c r="JHJ28"/>
      <c r="JHL28"/>
      <c r="JHN28"/>
      <c r="JHP28"/>
      <c r="JHR28"/>
      <c r="JHT28"/>
      <c r="JHV28"/>
      <c r="JHX28"/>
      <c r="JHZ28"/>
      <c r="JIB28"/>
      <c r="JID28"/>
      <c r="JIF28"/>
      <c r="JIH28"/>
      <c r="JIJ28"/>
      <c r="JIL28"/>
      <c r="JIN28"/>
      <c r="JIP28"/>
      <c r="JIR28"/>
      <c r="JIT28"/>
      <c r="JIV28"/>
      <c r="JIX28"/>
      <c r="JIZ28"/>
      <c r="JJB28"/>
      <c r="JJD28"/>
      <c r="JJF28"/>
      <c r="JJH28"/>
      <c r="JJJ28"/>
      <c r="JJL28"/>
      <c r="JJN28"/>
      <c r="JJP28"/>
      <c r="JJR28"/>
      <c r="JJT28"/>
      <c r="JJV28"/>
      <c r="JJX28"/>
      <c r="JJZ28"/>
      <c r="JKB28"/>
      <c r="JKD28"/>
      <c r="JKF28"/>
      <c r="JKH28"/>
      <c r="JKJ28"/>
      <c r="JKL28"/>
      <c r="JKN28"/>
      <c r="JKP28"/>
      <c r="JKR28"/>
      <c r="JKT28"/>
      <c r="JKV28"/>
      <c r="JKX28"/>
      <c r="JKZ28"/>
      <c r="JLB28"/>
      <c r="JLD28"/>
      <c r="JLF28"/>
      <c r="JLH28"/>
      <c r="JLJ28"/>
      <c r="JLL28"/>
      <c r="JLN28"/>
      <c r="JLP28"/>
      <c r="JLR28"/>
      <c r="JLT28"/>
      <c r="JLV28"/>
      <c r="JLX28"/>
      <c r="JLZ28"/>
      <c r="JMB28"/>
      <c r="JMD28"/>
      <c r="JMF28"/>
      <c r="JMH28"/>
      <c r="JMJ28"/>
      <c r="JML28"/>
      <c r="JMN28"/>
      <c r="JMP28"/>
      <c r="JMR28"/>
      <c r="JMT28"/>
      <c r="JMV28"/>
      <c r="JMX28"/>
      <c r="JMZ28"/>
      <c r="JNB28"/>
      <c r="JND28"/>
      <c r="JNF28"/>
      <c r="JNH28"/>
      <c r="JNJ28"/>
      <c r="JNL28"/>
      <c r="JNN28"/>
      <c r="JNP28"/>
      <c r="JNR28"/>
      <c r="JNT28"/>
      <c r="JNV28"/>
      <c r="JNX28"/>
      <c r="JNZ28"/>
      <c r="JOB28"/>
      <c r="JOD28"/>
      <c r="JOF28"/>
      <c r="JOH28"/>
      <c r="JOJ28"/>
      <c r="JOL28"/>
      <c r="JON28"/>
      <c r="JOP28"/>
      <c r="JOR28"/>
      <c r="JOT28"/>
      <c r="JOV28"/>
      <c r="JOX28"/>
      <c r="JOZ28"/>
      <c r="JPB28"/>
      <c r="JPD28"/>
      <c r="JPF28"/>
      <c r="JPH28"/>
      <c r="JPJ28"/>
      <c r="JPL28"/>
      <c r="JPN28"/>
      <c r="JPP28"/>
      <c r="JPR28"/>
      <c r="JPT28"/>
      <c r="JPV28"/>
      <c r="JPX28"/>
      <c r="JPZ28"/>
      <c r="JQB28"/>
      <c r="JQD28"/>
      <c r="JQF28"/>
      <c r="JQH28"/>
      <c r="JQJ28"/>
      <c r="JQL28"/>
      <c r="JQN28"/>
      <c r="JQP28"/>
      <c r="JQR28"/>
      <c r="JQT28"/>
      <c r="JQV28"/>
      <c r="JQX28"/>
      <c r="JQZ28"/>
      <c r="JRB28"/>
      <c r="JRD28"/>
      <c r="JRF28"/>
      <c r="JRH28"/>
      <c r="JRJ28"/>
      <c r="JRL28"/>
      <c r="JRN28"/>
      <c r="JRP28"/>
      <c r="JRR28"/>
      <c r="JRT28"/>
      <c r="JRV28"/>
      <c r="JRX28"/>
      <c r="JRZ28"/>
      <c r="JSB28"/>
      <c r="JSD28"/>
      <c r="JSF28"/>
      <c r="JSH28"/>
      <c r="JSJ28"/>
      <c r="JSL28"/>
      <c r="JSN28"/>
      <c r="JSP28"/>
      <c r="JSR28"/>
      <c r="JST28"/>
      <c r="JSV28"/>
      <c r="JSX28"/>
      <c r="JSZ28"/>
      <c r="JTB28"/>
      <c r="JTD28"/>
      <c r="JTF28"/>
      <c r="JTH28"/>
      <c r="JTJ28"/>
      <c r="JTL28"/>
      <c r="JTN28"/>
      <c r="JTP28"/>
      <c r="JTR28"/>
      <c r="JTT28"/>
      <c r="JTV28"/>
      <c r="JTX28"/>
      <c r="JTZ28"/>
      <c r="JUB28"/>
      <c r="JUD28"/>
      <c r="JUF28"/>
      <c r="JUH28"/>
      <c r="JUJ28"/>
      <c r="JUL28"/>
      <c r="JUN28"/>
      <c r="JUP28"/>
      <c r="JUR28"/>
      <c r="JUT28"/>
      <c r="JUV28"/>
      <c r="JUX28"/>
      <c r="JUZ28"/>
      <c r="JVB28"/>
      <c r="JVD28"/>
      <c r="JVF28"/>
      <c r="JVH28"/>
      <c r="JVJ28"/>
      <c r="JVL28"/>
      <c r="JVN28"/>
      <c r="JVP28"/>
      <c r="JVR28"/>
      <c r="JVT28"/>
      <c r="JVV28"/>
      <c r="JVX28"/>
      <c r="JVZ28"/>
      <c r="JWB28"/>
      <c r="JWD28"/>
      <c r="JWF28"/>
      <c r="JWH28"/>
      <c r="JWJ28"/>
      <c r="JWL28"/>
      <c r="JWN28"/>
      <c r="JWP28"/>
      <c r="JWR28"/>
      <c r="JWT28"/>
      <c r="JWV28"/>
      <c r="JWX28"/>
      <c r="JWZ28"/>
      <c r="JXB28"/>
      <c r="JXD28"/>
      <c r="JXF28"/>
      <c r="JXH28"/>
      <c r="JXJ28"/>
      <c r="JXL28"/>
      <c r="JXN28"/>
      <c r="JXP28"/>
      <c r="JXR28"/>
      <c r="JXT28"/>
      <c r="JXV28"/>
      <c r="JXX28"/>
      <c r="JXZ28"/>
      <c r="JYB28"/>
      <c r="JYD28"/>
      <c r="JYF28"/>
      <c r="JYH28"/>
      <c r="JYJ28"/>
      <c r="JYL28"/>
      <c r="JYN28"/>
      <c r="JYP28"/>
      <c r="JYR28"/>
      <c r="JYT28"/>
      <c r="JYV28"/>
      <c r="JYX28"/>
      <c r="JYZ28"/>
      <c r="JZB28"/>
      <c r="JZD28"/>
      <c r="JZF28"/>
      <c r="JZH28"/>
      <c r="JZJ28"/>
      <c r="JZL28"/>
      <c r="JZN28"/>
      <c r="JZP28"/>
      <c r="JZR28"/>
      <c r="JZT28"/>
      <c r="JZV28"/>
      <c r="JZX28"/>
      <c r="JZZ28"/>
      <c r="KAB28"/>
      <c r="KAD28"/>
      <c r="KAF28"/>
      <c r="KAH28"/>
      <c r="KAJ28"/>
      <c r="KAL28"/>
      <c r="KAN28"/>
      <c r="KAP28"/>
      <c r="KAR28"/>
      <c r="KAT28"/>
      <c r="KAV28"/>
      <c r="KAX28"/>
      <c r="KAZ28"/>
      <c r="KBB28"/>
      <c r="KBD28"/>
      <c r="KBF28"/>
      <c r="KBH28"/>
      <c r="KBJ28"/>
      <c r="KBL28"/>
      <c r="KBN28"/>
      <c r="KBP28"/>
      <c r="KBR28"/>
      <c r="KBT28"/>
      <c r="KBV28"/>
      <c r="KBX28"/>
      <c r="KBZ28"/>
      <c r="KCB28"/>
      <c r="KCD28"/>
      <c r="KCF28"/>
      <c r="KCH28"/>
      <c r="KCJ28"/>
      <c r="KCL28"/>
      <c r="KCN28"/>
      <c r="KCP28"/>
      <c r="KCR28"/>
      <c r="KCT28"/>
      <c r="KCV28"/>
      <c r="KCX28"/>
      <c r="KCZ28"/>
      <c r="KDB28"/>
      <c r="KDD28"/>
      <c r="KDF28"/>
      <c r="KDH28"/>
      <c r="KDJ28"/>
      <c r="KDL28"/>
      <c r="KDN28"/>
      <c r="KDP28"/>
      <c r="KDR28"/>
      <c r="KDT28"/>
      <c r="KDV28"/>
      <c r="KDX28"/>
      <c r="KDZ28"/>
      <c r="KEB28"/>
      <c r="KED28"/>
      <c r="KEF28"/>
      <c r="KEH28"/>
      <c r="KEJ28"/>
      <c r="KEL28"/>
      <c r="KEN28"/>
      <c r="KEP28"/>
      <c r="KER28"/>
      <c r="KET28"/>
      <c r="KEV28"/>
      <c r="KEX28"/>
      <c r="KEZ28"/>
      <c r="KFB28"/>
      <c r="KFD28"/>
      <c r="KFF28"/>
      <c r="KFH28"/>
      <c r="KFJ28"/>
      <c r="KFL28"/>
      <c r="KFN28"/>
      <c r="KFP28"/>
      <c r="KFR28"/>
      <c r="KFT28"/>
      <c r="KFV28"/>
      <c r="KFX28"/>
      <c r="KFZ28"/>
      <c r="KGB28"/>
      <c r="KGD28"/>
      <c r="KGF28"/>
      <c r="KGH28"/>
      <c r="KGJ28"/>
      <c r="KGL28"/>
      <c r="KGN28"/>
      <c r="KGP28"/>
      <c r="KGR28"/>
      <c r="KGT28"/>
      <c r="KGV28"/>
      <c r="KGX28"/>
      <c r="KGZ28"/>
      <c r="KHB28"/>
      <c r="KHD28"/>
      <c r="KHF28"/>
      <c r="KHH28"/>
      <c r="KHJ28"/>
      <c r="KHL28"/>
      <c r="KHN28"/>
      <c r="KHP28"/>
      <c r="KHR28"/>
      <c r="KHT28"/>
      <c r="KHV28"/>
      <c r="KHX28"/>
      <c r="KHZ28"/>
      <c r="KIB28"/>
      <c r="KID28"/>
      <c r="KIF28"/>
      <c r="KIH28"/>
      <c r="KIJ28"/>
      <c r="KIL28"/>
      <c r="KIN28"/>
      <c r="KIP28"/>
      <c r="KIR28"/>
      <c r="KIT28"/>
      <c r="KIV28"/>
      <c r="KIX28"/>
      <c r="KIZ28"/>
      <c r="KJB28"/>
      <c r="KJD28"/>
      <c r="KJF28"/>
      <c r="KJH28"/>
      <c r="KJJ28"/>
      <c r="KJL28"/>
      <c r="KJN28"/>
      <c r="KJP28"/>
      <c r="KJR28"/>
      <c r="KJT28"/>
      <c r="KJV28"/>
      <c r="KJX28"/>
      <c r="KJZ28"/>
      <c r="KKB28"/>
      <c r="KKD28"/>
      <c r="KKF28"/>
      <c r="KKH28"/>
      <c r="KKJ28"/>
      <c r="KKL28"/>
      <c r="KKN28"/>
      <c r="KKP28"/>
      <c r="KKR28"/>
      <c r="KKT28"/>
      <c r="KKV28"/>
      <c r="KKX28"/>
      <c r="KKZ28"/>
      <c r="KLB28"/>
      <c r="KLD28"/>
      <c r="KLF28"/>
      <c r="KLH28"/>
      <c r="KLJ28"/>
      <c r="KLL28"/>
      <c r="KLN28"/>
      <c r="KLP28"/>
      <c r="KLR28"/>
      <c r="KLT28"/>
      <c r="KLV28"/>
      <c r="KLX28"/>
      <c r="KLZ28"/>
      <c r="KMB28"/>
      <c r="KMD28"/>
      <c r="KMF28"/>
      <c r="KMH28"/>
      <c r="KMJ28"/>
      <c r="KML28"/>
      <c r="KMN28"/>
      <c r="KMP28"/>
      <c r="KMR28"/>
      <c r="KMT28"/>
      <c r="KMV28"/>
      <c r="KMX28"/>
      <c r="KMZ28"/>
      <c r="KNB28"/>
      <c r="KND28"/>
      <c r="KNF28"/>
      <c r="KNH28"/>
      <c r="KNJ28"/>
      <c r="KNL28"/>
      <c r="KNN28"/>
      <c r="KNP28"/>
      <c r="KNR28"/>
      <c r="KNT28"/>
      <c r="KNV28"/>
      <c r="KNX28"/>
      <c r="KNZ28"/>
      <c r="KOB28"/>
      <c r="KOD28"/>
      <c r="KOF28"/>
      <c r="KOH28"/>
      <c r="KOJ28"/>
      <c r="KOL28"/>
      <c r="KON28"/>
      <c r="KOP28"/>
      <c r="KOR28"/>
      <c r="KOT28"/>
      <c r="KOV28"/>
      <c r="KOX28"/>
      <c r="KOZ28"/>
      <c r="KPB28"/>
      <c r="KPD28"/>
      <c r="KPF28"/>
      <c r="KPH28"/>
      <c r="KPJ28"/>
      <c r="KPL28"/>
      <c r="KPN28"/>
      <c r="KPP28"/>
      <c r="KPR28"/>
      <c r="KPT28"/>
      <c r="KPV28"/>
      <c r="KPX28"/>
      <c r="KPZ28"/>
      <c r="KQB28"/>
      <c r="KQD28"/>
      <c r="KQF28"/>
      <c r="KQH28"/>
      <c r="KQJ28"/>
      <c r="KQL28"/>
      <c r="KQN28"/>
      <c r="KQP28"/>
      <c r="KQR28"/>
      <c r="KQT28"/>
      <c r="KQV28"/>
      <c r="KQX28"/>
      <c r="KQZ28"/>
      <c r="KRB28"/>
      <c r="KRD28"/>
      <c r="KRF28"/>
      <c r="KRH28"/>
      <c r="KRJ28"/>
      <c r="KRL28"/>
      <c r="KRN28"/>
      <c r="KRP28"/>
      <c r="KRR28"/>
      <c r="KRT28"/>
      <c r="KRV28"/>
      <c r="KRX28"/>
      <c r="KRZ28"/>
      <c r="KSB28"/>
      <c r="KSD28"/>
      <c r="KSF28"/>
      <c r="KSH28"/>
      <c r="KSJ28"/>
      <c r="KSL28"/>
      <c r="KSN28"/>
      <c r="KSP28"/>
      <c r="KSR28"/>
      <c r="KST28"/>
      <c r="KSV28"/>
      <c r="KSX28"/>
      <c r="KSZ28"/>
      <c r="KTB28"/>
      <c r="KTD28"/>
      <c r="KTF28"/>
      <c r="KTH28"/>
      <c r="KTJ28"/>
      <c r="KTL28"/>
      <c r="KTN28"/>
      <c r="KTP28"/>
      <c r="KTR28"/>
      <c r="KTT28"/>
      <c r="KTV28"/>
      <c r="KTX28"/>
      <c r="KTZ28"/>
      <c r="KUB28"/>
      <c r="KUD28"/>
      <c r="KUF28"/>
      <c r="KUH28"/>
      <c r="KUJ28"/>
      <c r="KUL28"/>
      <c r="KUN28"/>
      <c r="KUP28"/>
      <c r="KUR28"/>
      <c r="KUT28"/>
      <c r="KUV28"/>
      <c r="KUX28"/>
      <c r="KUZ28"/>
      <c r="KVB28"/>
      <c r="KVD28"/>
      <c r="KVF28"/>
      <c r="KVH28"/>
      <c r="KVJ28"/>
      <c r="KVL28"/>
      <c r="KVN28"/>
      <c r="KVP28"/>
      <c r="KVR28"/>
      <c r="KVT28"/>
      <c r="KVV28"/>
      <c r="KVX28"/>
      <c r="KVZ28"/>
      <c r="KWB28"/>
      <c r="KWD28"/>
      <c r="KWF28"/>
      <c r="KWH28"/>
      <c r="KWJ28"/>
      <c r="KWL28"/>
      <c r="KWN28"/>
      <c r="KWP28"/>
      <c r="KWR28"/>
      <c r="KWT28"/>
      <c r="KWV28"/>
      <c r="KWX28"/>
      <c r="KWZ28"/>
      <c r="KXB28"/>
      <c r="KXD28"/>
      <c r="KXF28"/>
      <c r="KXH28"/>
      <c r="KXJ28"/>
      <c r="KXL28"/>
      <c r="KXN28"/>
      <c r="KXP28"/>
      <c r="KXR28"/>
      <c r="KXT28"/>
      <c r="KXV28"/>
      <c r="KXX28"/>
      <c r="KXZ28"/>
      <c r="KYB28"/>
      <c r="KYD28"/>
      <c r="KYF28"/>
      <c r="KYH28"/>
      <c r="KYJ28"/>
      <c r="KYL28"/>
      <c r="KYN28"/>
      <c r="KYP28"/>
      <c r="KYR28"/>
      <c r="KYT28"/>
      <c r="KYV28"/>
      <c r="KYX28"/>
      <c r="KYZ28"/>
      <c r="KZB28"/>
      <c r="KZD28"/>
      <c r="KZF28"/>
      <c r="KZH28"/>
      <c r="KZJ28"/>
      <c r="KZL28"/>
      <c r="KZN28"/>
      <c r="KZP28"/>
      <c r="KZR28"/>
      <c r="KZT28"/>
      <c r="KZV28"/>
      <c r="KZX28"/>
      <c r="KZZ28"/>
      <c r="LAB28"/>
      <c r="LAD28"/>
      <c r="LAF28"/>
      <c r="LAH28"/>
      <c r="LAJ28"/>
      <c r="LAL28"/>
      <c r="LAN28"/>
      <c r="LAP28"/>
      <c r="LAR28"/>
      <c r="LAT28"/>
      <c r="LAV28"/>
      <c r="LAX28"/>
      <c r="LAZ28"/>
      <c r="LBB28"/>
      <c r="LBD28"/>
      <c r="LBF28"/>
      <c r="LBH28"/>
      <c r="LBJ28"/>
      <c r="LBL28"/>
      <c r="LBN28"/>
      <c r="LBP28"/>
      <c r="LBR28"/>
      <c r="LBT28"/>
      <c r="LBV28"/>
      <c r="LBX28"/>
      <c r="LBZ28"/>
      <c r="LCB28"/>
      <c r="LCD28"/>
      <c r="LCF28"/>
      <c r="LCH28"/>
      <c r="LCJ28"/>
      <c r="LCL28"/>
      <c r="LCN28"/>
      <c r="LCP28"/>
      <c r="LCR28"/>
      <c r="LCT28"/>
      <c r="LCV28"/>
      <c r="LCX28"/>
      <c r="LCZ28"/>
      <c r="LDB28"/>
      <c r="LDD28"/>
      <c r="LDF28"/>
      <c r="LDH28"/>
      <c r="LDJ28"/>
      <c r="LDL28"/>
      <c r="LDN28"/>
      <c r="LDP28"/>
      <c r="LDR28"/>
      <c r="LDT28"/>
      <c r="LDV28"/>
      <c r="LDX28"/>
      <c r="LDZ28"/>
      <c r="LEB28"/>
      <c r="LED28"/>
      <c r="LEF28"/>
      <c r="LEH28"/>
      <c r="LEJ28"/>
      <c r="LEL28"/>
      <c r="LEN28"/>
      <c r="LEP28"/>
      <c r="LER28"/>
      <c r="LET28"/>
      <c r="LEV28"/>
      <c r="LEX28"/>
      <c r="LEZ28"/>
      <c r="LFB28"/>
      <c r="LFD28"/>
      <c r="LFF28"/>
      <c r="LFH28"/>
      <c r="LFJ28"/>
      <c r="LFL28"/>
      <c r="LFN28"/>
      <c r="LFP28"/>
      <c r="LFR28"/>
      <c r="LFT28"/>
      <c r="LFV28"/>
      <c r="LFX28"/>
      <c r="LFZ28"/>
      <c r="LGB28"/>
      <c r="LGD28"/>
      <c r="LGF28"/>
      <c r="LGH28"/>
      <c r="LGJ28"/>
      <c r="LGL28"/>
      <c r="LGN28"/>
      <c r="LGP28"/>
      <c r="LGR28"/>
      <c r="LGT28"/>
      <c r="LGV28"/>
      <c r="LGX28"/>
      <c r="LGZ28"/>
      <c r="LHB28"/>
      <c r="LHD28"/>
      <c r="LHF28"/>
      <c r="LHH28"/>
      <c r="LHJ28"/>
      <c r="LHL28"/>
      <c r="LHN28"/>
      <c r="LHP28"/>
      <c r="LHR28"/>
      <c r="LHT28"/>
      <c r="LHV28"/>
      <c r="LHX28"/>
      <c r="LHZ28"/>
      <c r="LIB28"/>
      <c r="LID28"/>
      <c r="LIF28"/>
      <c r="LIH28"/>
      <c r="LIJ28"/>
      <c r="LIL28"/>
      <c r="LIN28"/>
      <c r="LIP28"/>
      <c r="LIR28"/>
      <c r="LIT28"/>
      <c r="LIV28"/>
      <c r="LIX28"/>
      <c r="LIZ28"/>
      <c r="LJB28"/>
      <c r="LJD28"/>
      <c r="LJF28"/>
      <c r="LJH28"/>
      <c r="LJJ28"/>
      <c r="LJL28"/>
      <c r="LJN28"/>
      <c r="LJP28"/>
      <c r="LJR28"/>
      <c r="LJT28"/>
      <c r="LJV28"/>
      <c r="LJX28"/>
      <c r="LJZ28"/>
      <c r="LKB28"/>
      <c r="LKD28"/>
      <c r="LKF28"/>
      <c r="LKH28"/>
      <c r="LKJ28"/>
      <c r="LKL28"/>
      <c r="LKN28"/>
      <c r="LKP28"/>
      <c r="LKR28"/>
      <c r="LKT28"/>
      <c r="LKV28"/>
      <c r="LKX28"/>
      <c r="LKZ28"/>
      <c r="LLB28"/>
      <c r="LLD28"/>
      <c r="LLF28"/>
      <c r="LLH28"/>
      <c r="LLJ28"/>
      <c r="LLL28"/>
      <c r="LLN28"/>
      <c r="LLP28"/>
      <c r="LLR28"/>
      <c r="LLT28"/>
      <c r="LLV28"/>
      <c r="LLX28"/>
      <c r="LLZ28"/>
      <c r="LMB28"/>
      <c r="LMD28"/>
      <c r="LMF28"/>
      <c r="LMH28"/>
      <c r="LMJ28"/>
      <c r="LML28"/>
      <c r="LMN28"/>
      <c r="LMP28"/>
      <c r="LMR28"/>
      <c r="LMT28"/>
      <c r="LMV28"/>
      <c r="LMX28"/>
      <c r="LMZ28"/>
      <c r="LNB28"/>
      <c r="LND28"/>
      <c r="LNF28"/>
      <c r="LNH28"/>
      <c r="LNJ28"/>
      <c r="LNL28"/>
      <c r="LNN28"/>
      <c r="LNP28"/>
      <c r="LNR28"/>
      <c r="LNT28"/>
      <c r="LNV28"/>
      <c r="LNX28"/>
      <c r="LNZ28"/>
      <c r="LOB28"/>
      <c r="LOD28"/>
      <c r="LOF28"/>
      <c r="LOH28"/>
      <c r="LOJ28"/>
      <c r="LOL28"/>
      <c r="LON28"/>
      <c r="LOP28"/>
      <c r="LOR28"/>
      <c r="LOT28"/>
      <c r="LOV28"/>
      <c r="LOX28"/>
      <c r="LOZ28"/>
      <c r="LPB28"/>
      <c r="LPD28"/>
      <c r="LPF28"/>
      <c r="LPH28"/>
      <c r="LPJ28"/>
      <c r="LPL28"/>
      <c r="LPN28"/>
      <c r="LPP28"/>
      <c r="LPR28"/>
      <c r="LPT28"/>
      <c r="LPV28"/>
      <c r="LPX28"/>
      <c r="LPZ28"/>
      <c r="LQB28"/>
      <c r="LQD28"/>
      <c r="LQF28"/>
      <c r="LQH28"/>
      <c r="LQJ28"/>
      <c r="LQL28"/>
      <c r="LQN28"/>
      <c r="LQP28"/>
      <c r="LQR28"/>
      <c r="LQT28"/>
      <c r="LQV28"/>
      <c r="LQX28"/>
      <c r="LQZ28"/>
      <c r="LRB28"/>
      <c r="LRD28"/>
      <c r="LRF28"/>
      <c r="LRH28"/>
      <c r="LRJ28"/>
      <c r="LRL28"/>
      <c r="LRN28"/>
      <c r="LRP28"/>
      <c r="LRR28"/>
      <c r="LRT28"/>
      <c r="LRV28"/>
      <c r="LRX28"/>
      <c r="LRZ28"/>
      <c r="LSB28"/>
      <c r="LSD28"/>
      <c r="LSF28"/>
      <c r="LSH28"/>
      <c r="LSJ28"/>
      <c r="LSL28"/>
      <c r="LSN28"/>
      <c r="LSP28"/>
      <c r="LSR28"/>
      <c r="LST28"/>
      <c r="LSV28"/>
      <c r="LSX28"/>
      <c r="LSZ28"/>
      <c r="LTB28"/>
      <c r="LTD28"/>
      <c r="LTF28"/>
      <c r="LTH28"/>
      <c r="LTJ28"/>
      <c r="LTL28"/>
      <c r="LTN28"/>
      <c r="LTP28"/>
      <c r="LTR28"/>
      <c r="LTT28"/>
      <c r="LTV28"/>
      <c r="LTX28"/>
      <c r="LTZ28"/>
      <c r="LUB28"/>
      <c r="LUD28"/>
      <c r="LUF28"/>
      <c r="LUH28"/>
      <c r="LUJ28"/>
      <c r="LUL28"/>
      <c r="LUN28"/>
      <c r="LUP28"/>
      <c r="LUR28"/>
      <c r="LUT28"/>
      <c r="LUV28"/>
      <c r="LUX28"/>
      <c r="LUZ28"/>
      <c r="LVB28"/>
      <c r="LVD28"/>
      <c r="LVF28"/>
      <c r="LVH28"/>
      <c r="LVJ28"/>
      <c r="LVL28"/>
      <c r="LVN28"/>
      <c r="LVP28"/>
      <c r="LVR28"/>
      <c r="LVT28"/>
      <c r="LVV28"/>
      <c r="LVX28"/>
      <c r="LVZ28"/>
      <c r="LWB28"/>
      <c r="LWD28"/>
      <c r="LWF28"/>
      <c r="LWH28"/>
      <c r="LWJ28"/>
      <c r="LWL28"/>
      <c r="LWN28"/>
      <c r="LWP28"/>
      <c r="LWR28"/>
      <c r="LWT28"/>
      <c r="LWV28"/>
      <c r="LWX28"/>
      <c r="LWZ28"/>
      <c r="LXB28"/>
      <c r="LXD28"/>
      <c r="LXF28"/>
      <c r="LXH28"/>
      <c r="LXJ28"/>
      <c r="LXL28"/>
      <c r="LXN28"/>
      <c r="LXP28"/>
      <c r="LXR28"/>
      <c r="LXT28"/>
      <c r="LXV28"/>
      <c r="LXX28"/>
      <c r="LXZ28"/>
      <c r="LYB28"/>
      <c r="LYD28"/>
      <c r="LYF28"/>
      <c r="LYH28"/>
      <c r="LYJ28"/>
      <c r="LYL28"/>
      <c r="LYN28"/>
      <c r="LYP28"/>
      <c r="LYR28"/>
      <c r="LYT28"/>
      <c r="LYV28"/>
      <c r="LYX28"/>
      <c r="LYZ28"/>
      <c r="LZB28"/>
      <c r="LZD28"/>
      <c r="LZF28"/>
      <c r="LZH28"/>
      <c r="LZJ28"/>
      <c r="LZL28"/>
      <c r="LZN28"/>
      <c r="LZP28"/>
      <c r="LZR28"/>
      <c r="LZT28"/>
      <c r="LZV28"/>
      <c r="LZX28"/>
      <c r="LZZ28"/>
      <c r="MAB28"/>
      <c r="MAD28"/>
      <c r="MAF28"/>
      <c r="MAH28"/>
      <c r="MAJ28"/>
      <c r="MAL28"/>
      <c r="MAN28"/>
      <c r="MAP28"/>
      <c r="MAR28"/>
      <c r="MAT28"/>
      <c r="MAV28"/>
      <c r="MAX28"/>
      <c r="MAZ28"/>
      <c r="MBB28"/>
      <c r="MBD28"/>
      <c r="MBF28"/>
      <c r="MBH28"/>
      <c r="MBJ28"/>
      <c r="MBL28"/>
      <c r="MBN28"/>
      <c r="MBP28"/>
      <c r="MBR28"/>
      <c r="MBT28"/>
      <c r="MBV28"/>
      <c r="MBX28"/>
      <c r="MBZ28"/>
      <c r="MCB28"/>
      <c r="MCD28"/>
      <c r="MCF28"/>
      <c r="MCH28"/>
      <c r="MCJ28"/>
      <c r="MCL28"/>
      <c r="MCN28"/>
      <c r="MCP28"/>
      <c r="MCR28"/>
      <c r="MCT28"/>
      <c r="MCV28"/>
      <c r="MCX28"/>
      <c r="MCZ28"/>
      <c r="MDB28"/>
      <c r="MDD28"/>
      <c r="MDF28"/>
      <c r="MDH28"/>
      <c r="MDJ28"/>
      <c r="MDL28"/>
      <c r="MDN28"/>
      <c r="MDP28"/>
      <c r="MDR28"/>
      <c r="MDT28"/>
      <c r="MDV28"/>
      <c r="MDX28"/>
      <c r="MDZ28"/>
      <c r="MEB28"/>
      <c r="MED28"/>
      <c r="MEF28"/>
      <c r="MEH28"/>
      <c r="MEJ28"/>
      <c r="MEL28"/>
      <c r="MEN28"/>
      <c r="MEP28"/>
      <c r="MER28"/>
      <c r="MET28"/>
      <c r="MEV28"/>
      <c r="MEX28"/>
      <c r="MEZ28"/>
      <c r="MFB28"/>
      <c r="MFD28"/>
      <c r="MFF28"/>
      <c r="MFH28"/>
      <c r="MFJ28"/>
      <c r="MFL28"/>
      <c r="MFN28"/>
      <c r="MFP28"/>
      <c r="MFR28"/>
      <c r="MFT28"/>
      <c r="MFV28"/>
      <c r="MFX28"/>
      <c r="MFZ28"/>
      <c r="MGB28"/>
      <c r="MGD28"/>
      <c r="MGF28"/>
      <c r="MGH28"/>
      <c r="MGJ28"/>
      <c r="MGL28"/>
      <c r="MGN28"/>
      <c r="MGP28"/>
      <c r="MGR28"/>
      <c r="MGT28"/>
      <c r="MGV28"/>
      <c r="MGX28"/>
      <c r="MGZ28"/>
      <c r="MHB28"/>
      <c r="MHD28"/>
      <c r="MHF28"/>
      <c r="MHH28"/>
      <c r="MHJ28"/>
      <c r="MHL28"/>
      <c r="MHN28"/>
      <c r="MHP28"/>
      <c r="MHR28"/>
      <c r="MHT28"/>
      <c r="MHV28"/>
      <c r="MHX28"/>
      <c r="MHZ28"/>
      <c r="MIB28"/>
      <c r="MID28"/>
      <c r="MIF28"/>
      <c r="MIH28"/>
      <c r="MIJ28"/>
      <c r="MIL28"/>
      <c r="MIN28"/>
      <c r="MIP28"/>
      <c r="MIR28"/>
      <c r="MIT28"/>
      <c r="MIV28"/>
      <c r="MIX28"/>
      <c r="MIZ28"/>
      <c r="MJB28"/>
      <c r="MJD28"/>
      <c r="MJF28"/>
      <c r="MJH28"/>
      <c r="MJJ28"/>
      <c r="MJL28"/>
      <c r="MJN28"/>
      <c r="MJP28"/>
      <c r="MJR28"/>
      <c r="MJT28"/>
      <c r="MJV28"/>
      <c r="MJX28"/>
      <c r="MJZ28"/>
      <c r="MKB28"/>
      <c r="MKD28"/>
      <c r="MKF28"/>
      <c r="MKH28"/>
      <c r="MKJ28"/>
      <c r="MKL28"/>
      <c r="MKN28"/>
      <c r="MKP28"/>
      <c r="MKR28"/>
      <c r="MKT28"/>
      <c r="MKV28"/>
      <c r="MKX28"/>
      <c r="MKZ28"/>
      <c r="MLB28"/>
      <c r="MLD28"/>
      <c r="MLF28"/>
      <c r="MLH28"/>
      <c r="MLJ28"/>
      <c r="MLL28"/>
      <c r="MLN28"/>
      <c r="MLP28"/>
      <c r="MLR28"/>
      <c r="MLT28"/>
      <c r="MLV28"/>
      <c r="MLX28"/>
      <c r="MLZ28"/>
      <c r="MMB28"/>
      <c r="MMD28"/>
      <c r="MMF28"/>
      <c r="MMH28"/>
      <c r="MMJ28"/>
      <c r="MML28"/>
      <c r="MMN28"/>
      <c r="MMP28"/>
      <c r="MMR28"/>
      <c r="MMT28"/>
      <c r="MMV28"/>
      <c r="MMX28"/>
      <c r="MMZ28"/>
      <c r="MNB28"/>
      <c r="MND28"/>
      <c r="MNF28"/>
      <c r="MNH28"/>
      <c r="MNJ28"/>
      <c r="MNL28"/>
      <c r="MNN28"/>
      <c r="MNP28"/>
      <c r="MNR28"/>
      <c r="MNT28"/>
      <c r="MNV28"/>
      <c r="MNX28"/>
      <c r="MNZ28"/>
      <c r="MOB28"/>
      <c r="MOD28"/>
      <c r="MOF28"/>
      <c r="MOH28"/>
      <c r="MOJ28"/>
      <c r="MOL28"/>
      <c r="MON28"/>
      <c r="MOP28"/>
      <c r="MOR28"/>
      <c r="MOT28"/>
      <c r="MOV28"/>
      <c r="MOX28"/>
      <c r="MOZ28"/>
      <c r="MPB28"/>
      <c r="MPD28"/>
      <c r="MPF28"/>
      <c r="MPH28"/>
      <c r="MPJ28"/>
      <c r="MPL28"/>
      <c r="MPN28"/>
      <c r="MPP28"/>
      <c r="MPR28"/>
      <c r="MPT28"/>
      <c r="MPV28"/>
      <c r="MPX28"/>
      <c r="MPZ28"/>
      <c r="MQB28"/>
      <c r="MQD28"/>
      <c r="MQF28"/>
      <c r="MQH28"/>
      <c r="MQJ28"/>
      <c r="MQL28"/>
      <c r="MQN28"/>
      <c r="MQP28"/>
      <c r="MQR28"/>
      <c r="MQT28"/>
      <c r="MQV28"/>
      <c r="MQX28"/>
      <c r="MQZ28"/>
      <c r="MRB28"/>
      <c r="MRD28"/>
      <c r="MRF28"/>
      <c r="MRH28"/>
      <c r="MRJ28"/>
      <c r="MRL28"/>
      <c r="MRN28"/>
      <c r="MRP28"/>
      <c r="MRR28"/>
      <c r="MRT28"/>
      <c r="MRV28"/>
      <c r="MRX28"/>
      <c r="MRZ28"/>
      <c r="MSB28"/>
      <c r="MSD28"/>
      <c r="MSF28"/>
      <c r="MSH28"/>
      <c r="MSJ28"/>
      <c r="MSL28"/>
      <c r="MSN28"/>
      <c r="MSP28"/>
      <c r="MSR28"/>
      <c r="MST28"/>
      <c r="MSV28"/>
      <c r="MSX28"/>
      <c r="MSZ28"/>
      <c r="MTB28"/>
      <c r="MTD28"/>
      <c r="MTF28"/>
      <c r="MTH28"/>
      <c r="MTJ28"/>
      <c r="MTL28"/>
      <c r="MTN28"/>
      <c r="MTP28"/>
      <c r="MTR28"/>
      <c r="MTT28"/>
      <c r="MTV28"/>
      <c r="MTX28"/>
      <c r="MTZ28"/>
      <c r="MUB28"/>
      <c r="MUD28"/>
      <c r="MUF28"/>
      <c r="MUH28"/>
      <c r="MUJ28"/>
      <c r="MUL28"/>
      <c r="MUN28"/>
      <c r="MUP28"/>
      <c r="MUR28"/>
      <c r="MUT28"/>
      <c r="MUV28"/>
      <c r="MUX28"/>
      <c r="MUZ28"/>
      <c r="MVB28"/>
      <c r="MVD28"/>
      <c r="MVF28"/>
      <c r="MVH28"/>
      <c r="MVJ28"/>
      <c r="MVL28"/>
      <c r="MVN28"/>
      <c r="MVP28"/>
      <c r="MVR28"/>
      <c r="MVT28"/>
      <c r="MVV28"/>
      <c r="MVX28"/>
      <c r="MVZ28"/>
      <c r="MWB28"/>
      <c r="MWD28"/>
      <c r="MWF28"/>
      <c r="MWH28"/>
      <c r="MWJ28"/>
      <c r="MWL28"/>
      <c r="MWN28"/>
      <c r="MWP28"/>
      <c r="MWR28"/>
      <c r="MWT28"/>
      <c r="MWV28"/>
      <c r="MWX28"/>
      <c r="MWZ28"/>
      <c r="MXB28"/>
      <c r="MXD28"/>
      <c r="MXF28"/>
      <c r="MXH28"/>
      <c r="MXJ28"/>
      <c r="MXL28"/>
      <c r="MXN28"/>
      <c r="MXP28"/>
      <c r="MXR28"/>
      <c r="MXT28"/>
      <c r="MXV28"/>
      <c r="MXX28"/>
      <c r="MXZ28"/>
      <c r="MYB28"/>
      <c r="MYD28"/>
      <c r="MYF28"/>
      <c r="MYH28"/>
      <c r="MYJ28"/>
      <c r="MYL28"/>
      <c r="MYN28"/>
      <c r="MYP28"/>
      <c r="MYR28"/>
      <c r="MYT28"/>
      <c r="MYV28"/>
      <c r="MYX28"/>
      <c r="MYZ28"/>
      <c r="MZB28"/>
      <c r="MZD28"/>
      <c r="MZF28"/>
      <c r="MZH28"/>
      <c r="MZJ28"/>
      <c r="MZL28"/>
      <c r="MZN28"/>
      <c r="MZP28"/>
      <c r="MZR28"/>
      <c r="MZT28"/>
      <c r="MZV28"/>
      <c r="MZX28"/>
      <c r="MZZ28"/>
      <c r="NAB28"/>
      <c r="NAD28"/>
      <c r="NAF28"/>
      <c r="NAH28"/>
      <c r="NAJ28"/>
      <c r="NAL28"/>
      <c r="NAN28"/>
      <c r="NAP28"/>
      <c r="NAR28"/>
      <c r="NAT28"/>
      <c r="NAV28"/>
      <c r="NAX28"/>
      <c r="NAZ28"/>
      <c r="NBB28"/>
      <c r="NBD28"/>
      <c r="NBF28"/>
      <c r="NBH28"/>
      <c r="NBJ28"/>
      <c r="NBL28"/>
      <c r="NBN28"/>
      <c r="NBP28"/>
      <c r="NBR28"/>
      <c r="NBT28"/>
      <c r="NBV28"/>
      <c r="NBX28"/>
      <c r="NBZ28"/>
      <c r="NCB28"/>
      <c r="NCD28"/>
      <c r="NCF28"/>
      <c r="NCH28"/>
      <c r="NCJ28"/>
      <c r="NCL28"/>
      <c r="NCN28"/>
      <c r="NCP28"/>
      <c r="NCR28"/>
      <c r="NCT28"/>
      <c r="NCV28"/>
      <c r="NCX28"/>
      <c r="NCZ28"/>
      <c r="NDB28"/>
      <c r="NDD28"/>
      <c r="NDF28"/>
      <c r="NDH28"/>
      <c r="NDJ28"/>
      <c r="NDL28"/>
      <c r="NDN28"/>
      <c r="NDP28"/>
      <c r="NDR28"/>
      <c r="NDT28"/>
      <c r="NDV28"/>
      <c r="NDX28"/>
      <c r="NDZ28"/>
      <c r="NEB28"/>
      <c r="NED28"/>
      <c r="NEF28"/>
      <c r="NEH28"/>
      <c r="NEJ28"/>
      <c r="NEL28"/>
      <c r="NEN28"/>
      <c r="NEP28"/>
      <c r="NER28"/>
      <c r="NET28"/>
      <c r="NEV28"/>
      <c r="NEX28"/>
      <c r="NEZ28"/>
      <c r="NFB28"/>
      <c r="NFD28"/>
      <c r="NFF28"/>
      <c r="NFH28"/>
      <c r="NFJ28"/>
      <c r="NFL28"/>
      <c r="NFN28"/>
      <c r="NFP28"/>
      <c r="NFR28"/>
      <c r="NFT28"/>
      <c r="NFV28"/>
      <c r="NFX28"/>
      <c r="NFZ28"/>
      <c r="NGB28"/>
      <c r="NGD28"/>
      <c r="NGF28"/>
      <c r="NGH28"/>
      <c r="NGJ28"/>
      <c r="NGL28"/>
      <c r="NGN28"/>
      <c r="NGP28"/>
      <c r="NGR28"/>
      <c r="NGT28"/>
      <c r="NGV28"/>
      <c r="NGX28"/>
      <c r="NGZ28"/>
      <c r="NHB28"/>
      <c r="NHD28"/>
      <c r="NHF28"/>
      <c r="NHH28"/>
      <c r="NHJ28"/>
      <c r="NHL28"/>
      <c r="NHN28"/>
      <c r="NHP28"/>
      <c r="NHR28"/>
      <c r="NHT28"/>
      <c r="NHV28"/>
      <c r="NHX28"/>
      <c r="NHZ28"/>
      <c r="NIB28"/>
      <c r="NID28"/>
      <c r="NIF28"/>
      <c r="NIH28"/>
      <c r="NIJ28"/>
      <c r="NIL28"/>
      <c r="NIN28"/>
      <c r="NIP28"/>
      <c r="NIR28"/>
      <c r="NIT28"/>
      <c r="NIV28"/>
      <c r="NIX28"/>
      <c r="NIZ28"/>
      <c r="NJB28"/>
      <c r="NJD28"/>
      <c r="NJF28"/>
      <c r="NJH28"/>
      <c r="NJJ28"/>
      <c r="NJL28"/>
      <c r="NJN28"/>
      <c r="NJP28"/>
      <c r="NJR28"/>
      <c r="NJT28"/>
      <c r="NJV28"/>
      <c r="NJX28"/>
      <c r="NJZ28"/>
      <c r="NKB28"/>
      <c r="NKD28"/>
      <c r="NKF28"/>
      <c r="NKH28"/>
      <c r="NKJ28"/>
      <c r="NKL28"/>
      <c r="NKN28"/>
      <c r="NKP28"/>
      <c r="NKR28"/>
      <c r="NKT28"/>
      <c r="NKV28"/>
      <c r="NKX28"/>
      <c r="NKZ28"/>
      <c r="NLB28"/>
      <c r="NLD28"/>
      <c r="NLF28"/>
      <c r="NLH28"/>
      <c r="NLJ28"/>
      <c r="NLL28"/>
      <c r="NLN28"/>
      <c r="NLP28"/>
      <c r="NLR28"/>
      <c r="NLT28"/>
      <c r="NLV28"/>
      <c r="NLX28"/>
      <c r="NLZ28"/>
      <c r="NMB28"/>
      <c r="NMD28"/>
      <c r="NMF28"/>
      <c r="NMH28"/>
      <c r="NMJ28"/>
      <c r="NML28"/>
      <c r="NMN28"/>
      <c r="NMP28"/>
      <c r="NMR28"/>
      <c r="NMT28"/>
      <c r="NMV28"/>
      <c r="NMX28"/>
      <c r="NMZ28"/>
      <c r="NNB28"/>
      <c r="NND28"/>
      <c r="NNF28"/>
      <c r="NNH28"/>
      <c r="NNJ28"/>
      <c r="NNL28"/>
      <c r="NNN28"/>
      <c r="NNP28"/>
      <c r="NNR28"/>
      <c r="NNT28"/>
      <c r="NNV28"/>
      <c r="NNX28"/>
      <c r="NNZ28"/>
      <c r="NOB28"/>
      <c r="NOD28"/>
      <c r="NOF28"/>
      <c r="NOH28"/>
      <c r="NOJ28"/>
      <c r="NOL28"/>
      <c r="NON28"/>
      <c r="NOP28"/>
      <c r="NOR28"/>
      <c r="NOT28"/>
      <c r="NOV28"/>
      <c r="NOX28"/>
      <c r="NOZ28"/>
      <c r="NPB28"/>
      <c r="NPD28"/>
      <c r="NPF28"/>
      <c r="NPH28"/>
      <c r="NPJ28"/>
      <c r="NPL28"/>
      <c r="NPN28"/>
      <c r="NPP28"/>
      <c r="NPR28"/>
      <c r="NPT28"/>
      <c r="NPV28"/>
      <c r="NPX28"/>
      <c r="NPZ28"/>
      <c r="NQB28"/>
      <c r="NQD28"/>
      <c r="NQF28"/>
      <c r="NQH28"/>
      <c r="NQJ28"/>
      <c r="NQL28"/>
      <c r="NQN28"/>
      <c r="NQP28"/>
      <c r="NQR28"/>
      <c r="NQT28"/>
      <c r="NQV28"/>
      <c r="NQX28"/>
      <c r="NQZ28"/>
      <c r="NRB28"/>
      <c r="NRD28"/>
      <c r="NRF28"/>
      <c r="NRH28"/>
      <c r="NRJ28"/>
      <c r="NRL28"/>
      <c r="NRN28"/>
      <c r="NRP28"/>
      <c r="NRR28"/>
      <c r="NRT28"/>
      <c r="NRV28"/>
      <c r="NRX28"/>
      <c r="NRZ28"/>
      <c r="NSB28"/>
      <c r="NSD28"/>
      <c r="NSF28"/>
      <c r="NSH28"/>
      <c r="NSJ28"/>
      <c r="NSL28"/>
      <c r="NSN28"/>
      <c r="NSP28"/>
      <c r="NSR28"/>
      <c r="NST28"/>
      <c r="NSV28"/>
      <c r="NSX28"/>
      <c r="NSZ28"/>
      <c r="NTB28"/>
      <c r="NTD28"/>
      <c r="NTF28"/>
      <c r="NTH28"/>
      <c r="NTJ28"/>
      <c r="NTL28"/>
      <c r="NTN28"/>
      <c r="NTP28"/>
      <c r="NTR28"/>
      <c r="NTT28"/>
      <c r="NTV28"/>
      <c r="NTX28"/>
      <c r="NTZ28"/>
      <c r="NUB28"/>
      <c r="NUD28"/>
      <c r="NUF28"/>
      <c r="NUH28"/>
      <c r="NUJ28"/>
      <c r="NUL28"/>
      <c r="NUN28"/>
      <c r="NUP28"/>
      <c r="NUR28"/>
      <c r="NUT28"/>
      <c r="NUV28"/>
      <c r="NUX28"/>
      <c r="NUZ28"/>
      <c r="NVB28"/>
      <c r="NVD28"/>
      <c r="NVF28"/>
      <c r="NVH28"/>
      <c r="NVJ28"/>
      <c r="NVL28"/>
      <c r="NVN28"/>
      <c r="NVP28"/>
      <c r="NVR28"/>
      <c r="NVT28"/>
      <c r="NVV28"/>
      <c r="NVX28"/>
      <c r="NVZ28"/>
      <c r="NWB28"/>
      <c r="NWD28"/>
      <c r="NWF28"/>
      <c r="NWH28"/>
      <c r="NWJ28"/>
      <c r="NWL28"/>
      <c r="NWN28"/>
      <c r="NWP28"/>
      <c r="NWR28"/>
      <c r="NWT28"/>
      <c r="NWV28"/>
      <c r="NWX28"/>
      <c r="NWZ28"/>
      <c r="NXB28"/>
      <c r="NXD28"/>
      <c r="NXF28"/>
      <c r="NXH28"/>
      <c r="NXJ28"/>
      <c r="NXL28"/>
      <c r="NXN28"/>
      <c r="NXP28"/>
      <c r="NXR28"/>
      <c r="NXT28"/>
      <c r="NXV28"/>
      <c r="NXX28"/>
      <c r="NXZ28"/>
      <c r="NYB28"/>
      <c r="NYD28"/>
      <c r="NYF28"/>
      <c r="NYH28"/>
      <c r="NYJ28"/>
      <c r="NYL28"/>
      <c r="NYN28"/>
      <c r="NYP28"/>
      <c r="NYR28"/>
      <c r="NYT28"/>
      <c r="NYV28"/>
      <c r="NYX28"/>
      <c r="NYZ28"/>
      <c r="NZB28"/>
      <c r="NZD28"/>
      <c r="NZF28"/>
      <c r="NZH28"/>
      <c r="NZJ28"/>
      <c r="NZL28"/>
      <c r="NZN28"/>
      <c r="NZP28"/>
      <c r="NZR28"/>
      <c r="NZT28"/>
      <c r="NZV28"/>
      <c r="NZX28"/>
      <c r="NZZ28"/>
      <c r="OAB28"/>
      <c r="OAD28"/>
      <c r="OAF28"/>
      <c r="OAH28"/>
      <c r="OAJ28"/>
      <c r="OAL28"/>
      <c r="OAN28"/>
      <c r="OAP28"/>
      <c r="OAR28"/>
      <c r="OAT28"/>
      <c r="OAV28"/>
      <c r="OAX28"/>
      <c r="OAZ28"/>
      <c r="OBB28"/>
      <c r="OBD28"/>
      <c r="OBF28"/>
      <c r="OBH28"/>
      <c r="OBJ28"/>
      <c r="OBL28"/>
      <c r="OBN28"/>
      <c r="OBP28"/>
      <c r="OBR28"/>
      <c r="OBT28"/>
      <c r="OBV28"/>
      <c r="OBX28"/>
      <c r="OBZ28"/>
      <c r="OCB28"/>
      <c r="OCD28"/>
      <c r="OCF28"/>
      <c r="OCH28"/>
      <c r="OCJ28"/>
      <c r="OCL28"/>
      <c r="OCN28"/>
      <c r="OCP28"/>
      <c r="OCR28"/>
      <c r="OCT28"/>
      <c r="OCV28"/>
      <c r="OCX28"/>
      <c r="OCZ28"/>
      <c r="ODB28"/>
      <c r="ODD28"/>
      <c r="ODF28"/>
      <c r="ODH28"/>
      <c r="ODJ28"/>
      <c r="ODL28"/>
      <c r="ODN28"/>
      <c r="ODP28"/>
      <c r="ODR28"/>
      <c r="ODT28"/>
      <c r="ODV28"/>
      <c r="ODX28"/>
      <c r="ODZ28"/>
      <c r="OEB28"/>
      <c r="OED28"/>
      <c r="OEF28"/>
      <c r="OEH28"/>
      <c r="OEJ28"/>
      <c r="OEL28"/>
      <c r="OEN28"/>
      <c r="OEP28"/>
      <c r="OER28"/>
      <c r="OET28"/>
      <c r="OEV28"/>
      <c r="OEX28"/>
      <c r="OEZ28"/>
      <c r="OFB28"/>
      <c r="OFD28"/>
      <c r="OFF28"/>
      <c r="OFH28"/>
      <c r="OFJ28"/>
      <c r="OFL28"/>
      <c r="OFN28"/>
      <c r="OFP28"/>
      <c r="OFR28"/>
      <c r="OFT28"/>
      <c r="OFV28"/>
      <c r="OFX28"/>
      <c r="OFZ28"/>
      <c r="OGB28"/>
      <c r="OGD28"/>
      <c r="OGF28"/>
      <c r="OGH28"/>
      <c r="OGJ28"/>
      <c r="OGL28"/>
      <c r="OGN28"/>
      <c r="OGP28"/>
      <c r="OGR28"/>
      <c r="OGT28"/>
      <c r="OGV28"/>
      <c r="OGX28"/>
      <c r="OGZ28"/>
      <c r="OHB28"/>
      <c r="OHD28"/>
      <c r="OHF28"/>
      <c r="OHH28"/>
      <c r="OHJ28"/>
      <c r="OHL28"/>
      <c r="OHN28"/>
      <c r="OHP28"/>
      <c r="OHR28"/>
      <c r="OHT28"/>
      <c r="OHV28"/>
      <c r="OHX28"/>
      <c r="OHZ28"/>
      <c r="OIB28"/>
      <c r="OID28"/>
      <c r="OIF28"/>
      <c r="OIH28"/>
      <c r="OIJ28"/>
      <c r="OIL28"/>
      <c r="OIN28"/>
      <c r="OIP28"/>
      <c r="OIR28"/>
      <c r="OIT28"/>
      <c r="OIV28"/>
      <c r="OIX28"/>
      <c r="OIZ28"/>
      <c r="OJB28"/>
      <c r="OJD28"/>
      <c r="OJF28"/>
      <c r="OJH28"/>
      <c r="OJJ28"/>
      <c r="OJL28"/>
      <c r="OJN28"/>
      <c r="OJP28"/>
      <c r="OJR28"/>
      <c r="OJT28"/>
      <c r="OJV28"/>
      <c r="OJX28"/>
      <c r="OJZ28"/>
      <c r="OKB28"/>
      <c r="OKD28"/>
      <c r="OKF28"/>
      <c r="OKH28"/>
      <c r="OKJ28"/>
      <c r="OKL28"/>
      <c r="OKN28"/>
      <c r="OKP28"/>
      <c r="OKR28"/>
      <c r="OKT28"/>
      <c r="OKV28"/>
      <c r="OKX28"/>
      <c r="OKZ28"/>
      <c r="OLB28"/>
      <c r="OLD28"/>
      <c r="OLF28"/>
      <c r="OLH28"/>
      <c r="OLJ28"/>
      <c r="OLL28"/>
      <c r="OLN28"/>
      <c r="OLP28"/>
      <c r="OLR28"/>
      <c r="OLT28"/>
      <c r="OLV28"/>
      <c r="OLX28"/>
      <c r="OLZ28"/>
      <c r="OMB28"/>
      <c r="OMD28"/>
      <c r="OMF28"/>
      <c r="OMH28"/>
      <c r="OMJ28"/>
      <c r="OML28"/>
      <c r="OMN28"/>
      <c r="OMP28"/>
      <c r="OMR28"/>
      <c r="OMT28"/>
      <c r="OMV28"/>
      <c r="OMX28"/>
      <c r="OMZ28"/>
      <c r="ONB28"/>
      <c r="OND28"/>
      <c r="ONF28"/>
      <c r="ONH28"/>
      <c r="ONJ28"/>
      <c r="ONL28"/>
      <c r="ONN28"/>
      <c r="ONP28"/>
      <c r="ONR28"/>
      <c r="ONT28"/>
      <c r="ONV28"/>
      <c r="ONX28"/>
      <c r="ONZ28"/>
      <c r="OOB28"/>
      <c r="OOD28"/>
      <c r="OOF28"/>
      <c r="OOH28"/>
      <c r="OOJ28"/>
      <c r="OOL28"/>
      <c r="OON28"/>
      <c r="OOP28"/>
      <c r="OOR28"/>
      <c r="OOT28"/>
      <c r="OOV28"/>
      <c r="OOX28"/>
      <c r="OOZ28"/>
      <c r="OPB28"/>
      <c r="OPD28"/>
      <c r="OPF28"/>
      <c r="OPH28"/>
      <c r="OPJ28"/>
      <c r="OPL28"/>
      <c r="OPN28"/>
      <c r="OPP28"/>
      <c r="OPR28"/>
      <c r="OPT28"/>
      <c r="OPV28"/>
      <c r="OPX28"/>
      <c r="OPZ28"/>
      <c r="OQB28"/>
      <c r="OQD28"/>
      <c r="OQF28"/>
      <c r="OQH28"/>
      <c r="OQJ28"/>
      <c r="OQL28"/>
      <c r="OQN28"/>
      <c r="OQP28"/>
      <c r="OQR28"/>
      <c r="OQT28"/>
      <c r="OQV28"/>
      <c r="OQX28"/>
      <c r="OQZ28"/>
      <c r="ORB28"/>
      <c r="ORD28"/>
      <c r="ORF28"/>
      <c r="ORH28"/>
      <c r="ORJ28"/>
      <c r="ORL28"/>
      <c r="ORN28"/>
      <c r="ORP28"/>
      <c r="ORR28"/>
      <c r="ORT28"/>
      <c r="ORV28"/>
      <c r="ORX28"/>
      <c r="ORZ28"/>
      <c r="OSB28"/>
      <c r="OSD28"/>
      <c r="OSF28"/>
      <c r="OSH28"/>
      <c r="OSJ28"/>
      <c r="OSL28"/>
      <c r="OSN28"/>
      <c r="OSP28"/>
      <c r="OSR28"/>
      <c r="OST28"/>
      <c r="OSV28"/>
      <c r="OSX28"/>
      <c r="OSZ28"/>
      <c r="OTB28"/>
      <c r="OTD28"/>
      <c r="OTF28"/>
      <c r="OTH28"/>
      <c r="OTJ28"/>
      <c r="OTL28"/>
      <c r="OTN28"/>
      <c r="OTP28"/>
      <c r="OTR28"/>
      <c r="OTT28"/>
      <c r="OTV28"/>
      <c r="OTX28"/>
      <c r="OTZ28"/>
      <c r="OUB28"/>
      <c r="OUD28"/>
      <c r="OUF28"/>
      <c r="OUH28"/>
      <c r="OUJ28"/>
      <c r="OUL28"/>
      <c r="OUN28"/>
      <c r="OUP28"/>
      <c r="OUR28"/>
      <c r="OUT28"/>
      <c r="OUV28"/>
      <c r="OUX28"/>
      <c r="OUZ28"/>
      <c r="OVB28"/>
      <c r="OVD28"/>
      <c r="OVF28"/>
      <c r="OVH28"/>
      <c r="OVJ28"/>
      <c r="OVL28"/>
      <c r="OVN28"/>
      <c r="OVP28"/>
      <c r="OVR28"/>
      <c r="OVT28"/>
      <c r="OVV28"/>
      <c r="OVX28"/>
      <c r="OVZ28"/>
      <c r="OWB28"/>
      <c r="OWD28"/>
      <c r="OWF28"/>
      <c r="OWH28"/>
      <c r="OWJ28"/>
      <c r="OWL28"/>
      <c r="OWN28"/>
      <c r="OWP28"/>
      <c r="OWR28"/>
      <c r="OWT28"/>
      <c r="OWV28"/>
      <c r="OWX28"/>
      <c r="OWZ28"/>
      <c r="OXB28"/>
      <c r="OXD28"/>
      <c r="OXF28"/>
      <c r="OXH28"/>
      <c r="OXJ28"/>
      <c r="OXL28"/>
      <c r="OXN28"/>
      <c r="OXP28"/>
      <c r="OXR28"/>
      <c r="OXT28"/>
      <c r="OXV28"/>
      <c r="OXX28"/>
      <c r="OXZ28"/>
      <c r="OYB28"/>
      <c r="OYD28"/>
      <c r="OYF28"/>
      <c r="OYH28"/>
      <c r="OYJ28"/>
      <c r="OYL28"/>
      <c r="OYN28"/>
      <c r="OYP28"/>
      <c r="OYR28"/>
      <c r="OYT28"/>
      <c r="OYV28"/>
      <c r="OYX28"/>
      <c r="OYZ28"/>
      <c r="OZB28"/>
      <c r="OZD28"/>
      <c r="OZF28"/>
      <c r="OZH28"/>
      <c r="OZJ28"/>
      <c r="OZL28"/>
      <c r="OZN28"/>
      <c r="OZP28"/>
      <c r="OZR28"/>
      <c r="OZT28"/>
      <c r="OZV28"/>
      <c r="OZX28"/>
      <c r="OZZ28"/>
      <c r="PAB28"/>
      <c r="PAD28"/>
      <c r="PAF28"/>
      <c r="PAH28"/>
      <c r="PAJ28"/>
      <c r="PAL28"/>
      <c r="PAN28"/>
      <c r="PAP28"/>
      <c r="PAR28"/>
      <c r="PAT28"/>
      <c r="PAV28"/>
      <c r="PAX28"/>
      <c r="PAZ28"/>
      <c r="PBB28"/>
      <c r="PBD28"/>
      <c r="PBF28"/>
      <c r="PBH28"/>
      <c r="PBJ28"/>
      <c r="PBL28"/>
      <c r="PBN28"/>
      <c r="PBP28"/>
      <c r="PBR28"/>
      <c r="PBT28"/>
      <c r="PBV28"/>
      <c r="PBX28"/>
      <c r="PBZ28"/>
      <c r="PCB28"/>
      <c r="PCD28"/>
      <c r="PCF28"/>
      <c r="PCH28"/>
      <c r="PCJ28"/>
      <c r="PCL28"/>
      <c r="PCN28"/>
      <c r="PCP28"/>
      <c r="PCR28"/>
      <c r="PCT28"/>
      <c r="PCV28"/>
      <c r="PCX28"/>
      <c r="PCZ28"/>
      <c r="PDB28"/>
      <c r="PDD28"/>
      <c r="PDF28"/>
      <c r="PDH28"/>
      <c r="PDJ28"/>
      <c r="PDL28"/>
      <c r="PDN28"/>
      <c r="PDP28"/>
      <c r="PDR28"/>
      <c r="PDT28"/>
      <c r="PDV28"/>
      <c r="PDX28"/>
      <c r="PDZ28"/>
      <c r="PEB28"/>
      <c r="PED28"/>
      <c r="PEF28"/>
      <c r="PEH28"/>
      <c r="PEJ28"/>
      <c r="PEL28"/>
      <c r="PEN28"/>
      <c r="PEP28"/>
      <c r="PER28"/>
      <c r="PET28"/>
      <c r="PEV28"/>
      <c r="PEX28"/>
      <c r="PEZ28"/>
      <c r="PFB28"/>
      <c r="PFD28"/>
      <c r="PFF28"/>
      <c r="PFH28"/>
      <c r="PFJ28"/>
      <c r="PFL28"/>
      <c r="PFN28"/>
      <c r="PFP28"/>
      <c r="PFR28"/>
      <c r="PFT28"/>
      <c r="PFV28"/>
      <c r="PFX28"/>
      <c r="PFZ28"/>
      <c r="PGB28"/>
      <c r="PGD28"/>
      <c r="PGF28"/>
      <c r="PGH28"/>
      <c r="PGJ28"/>
      <c r="PGL28"/>
      <c r="PGN28"/>
      <c r="PGP28"/>
      <c r="PGR28"/>
      <c r="PGT28"/>
      <c r="PGV28"/>
      <c r="PGX28"/>
      <c r="PGZ28"/>
      <c r="PHB28"/>
      <c r="PHD28"/>
      <c r="PHF28"/>
      <c r="PHH28"/>
      <c r="PHJ28"/>
      <c r="PHL28"/>
      <c r="PHN28"/>
      <c r="PHP28"/>
      <c r="PHR28"/>
      <c r="PHT28"/>
      <c r="PHV28"/>
      <c r="PHX28"/>
      <c r="PHZ28"/>
      <c r="PIB28"/>
      <c r="PID28"/>
      <c r="PIF28"/>
      <c r="PIH28"/>
      <c r="PIJ28"/>
      <c r="PIL28"/>
      <c r="PIN28"/>
      <c r="PIP28"/>
      <c r="PIR28"/>
      <c r="PIT28"/>
      <c r="PIV28"/>
      <c r="PIX28"/>
      <c r="PIZ28"/>
      <c r="PJB28"/>
      <c r="PJD28"/>
      <c r="PJF28"/>
      <c r="PJH28"/>
      <c r="PJJ28"/>
      <c r="PJL28"/>
      <c r="PJN28"/>
      <c r="PJP28"/>
      <c r="PJR28"/>
      <c r="PJT28"/>
      <c r="PJV28"/>
      <c r="PJX28"/>
      <c r="PJZ28"/>
      <c r="PKB28"/>
      <c r="PKD28"/>
      <c r="PKF28"/>
      <c r="PKH28"/>
      <c r="PKJ28"/>
      <c r="PKL28"/>
      <c r="PKN28"/>
      <c r="PKP28"/>
      <c r="PKR28"/>
      <c r="PKT28"/>
      <c r="PKV28"/>
      <c r="PKX28"/>
      <c r="PKZ28"/>
      <c r="PLB28"/>
      <c r="PLD28"/>
      <c r="PLF28"/>
      <c r="PLH28"/>
      <c r="PLJ28"/>
      <c r="PLL28"/>
      <c r="PLN28"/>
      <c r="PLP28"/>
      <c r="PLR28"/>
      <c r="PLT28"/>
      <c r="PLV28"/>
      <c r="PLX28"/>
      <c r="PLZ28"/>
      <c r="PMB28"/>
      <c r="PMD28"/>
      <c r="PMF28"/>
      <c r="PMH28"/>
      <c r="PMJ28"/>
      <c r="PML28"/>
      <c r="PMN28"/>
      <c r="PMP28"/>
      <c r="PMR28"/>
      <c r="PMT28"/>
      <c r="PMV28"/>
      <c r="PMX28"/>
      <c r="PMZ28"/>
      <c r="PNB28"/>
      <c r="PND28"/>
      <c r="PNF28"/>
      <c r="PNH28"/>
      <c r="PNJ28"/>
      <c r="PNL28"/>
      <c r="PNN28"/>
      <c r="PNP28"/>
      <c r="PNR28"/>
      <c r="PNT28"/>
      <c r="PNV28"/>
      <c r="PNX28"/>
      <c r="PNZ28"/>
      <c r="POB28"/>
      <c r="POD28"/>
      <c r="POF28"/>
      <c r="POH28"/>
      <c r="POJ28"/>
      <c r="POL28"/>
      <c r="PON28"/>
      <c r="POP28"/>
      <c r="POR28"/>
      <c r="POT28"/>
      <c r="POV28"/>
      <c r="POX28"/>
      <c r="POZ28"/>
      <c r="PPB28"/>
      <c r="PPD28"/>
      <c r="PPF28"/>
      <c r="PPH28"/>
      <c r="PPJ28"/>
      <c r="PPL28"/>
      <c r="PPN28"/>
      <c r="PPP28"/>
      <c r="PPR28"/>
      <c r="PPT28"/>
      <c r="PPV28"/>
      <c r="PPX28"/>
      <c r="PPZ28"/>
      <c r="PQB28"/>
      <c r="PQD28"/>
      <c r="PQF28"/>
      <c r="PQH28"/>
      <c r="PQJ28"/>
      <c r="PQL28"/>
      <c r="PQN28"/>
      <c r="PQP28"/>
      <c r="PQR28"/>
      <c r="PQT28"/>
      <c r="PQV28"/>
      <c r="PQX28"/>
      <c r="PQZ28"/>
      <c r="PRB28"/>
      <c r="PRD28"/>
      <c r="PRF28"/>
      <c r="PRH28"/>
      <c r="PRJ28"/>
      <c r="PRL28"/>
      <c r="PRN28"/>
      <c r="PRP28"/>
      <c r="PRR28"/>
      <c r="PRT28"/>
      <c r="PRV28"/>
      <c r="PRX28"/>
      <c r="PRZ28"/>
      <c r="PSB28"/>
      <c r="PSD28"/>
      <c r="PSF28"/>
      <c r="PSH28"/>
      <c r="PSJ28"/>
      <c r="PSL28"/>
      <c r="PSN28"/>
      <c r="PSP28"/>
      <c r="PSR28"/>
      <c r="PST28"/>
      <c r="PSV28"/>
      <c r="PSX28"/>
      <c r="PSZ28"/>
      <c r="PTB28"/>
      <c r="PTD28"/>
      <c r="PTF28"/>
      <c r="PTH28"/>
      <c r="PTJ28"/>
      <c r="PTL28"/>
      <c r="PTN28"/>
      <c r="PTP28"/>
      <c r="PTR28"/>
      <c r="PTT28"/>
      <c r="PTV28"/>
      <c r="PTX28"/>
      <c r="PTZ28"/>
      <c r="PUB28"/>
      <c r="PUD28"/>
      <c r="PUF28"/>
      <c r="PUH28"/>
      <c r="PUJ28"/>
      <c r="PUL28"/>
      <c r="PUN28"/>
      <c r="PUP28"/>
      <c r="PUR28"/>
      <c r="PUT28"/>
      <c r="PUV28"/>
      <c r="PUX28"/>
      <c r="PUZ28"/>
      <c r="PVB28"/>
      <c r="PVD28"/>
      <c r="PVF28"/>
      <c r="PVH28"/>
      <c r="PVJ28"/>
      <c r="PVL28"/>
      <c r="PVN28"/>
      <c r="PVP28"/>
      <c r="PVR28"/>
      <c r="PVT28"/>
      <c r="PVV28"/>
      <c r="PVX28"/>
      <c r="PVZ28"/>
      <c r="PWB28"/>
      <c r="PWD28"/>
      <c r="PWF28"/>
      <c r="PWH28"/>
      <c r="PWJ28"/>
      <c r="PWL28"/>
      <c r="PWN28"/>
      <c r="PWP28"/>
      <c r="PWR28"/>
      <c r="PWT28"/>
      <c r="PWV28"/>
      <c r="PWX28"/>
      <c r="PWZ28"/>
      <c r="PXB28"/>
      <c r="PXD28"/>
      <c r="PXF28"/>
      <c r="PXH28"/>
      <c r="PXJ28"/>
      <c r="PXL28"/>
      <c r="PXN28"/>
      <c r="PXP28"/>
      <c r="PXR28"/>
      <c r="PXT28"/>
      <c r="PXV28"/>
      <c r="PXX28"/>
      <c r="PXZ28"/>
      <c r="PYB28"/>
      <c r="PYD28"/>
      <c r="PYF28"/>
      <c r="PYH28"/>
      <c r="PYJ28"/>
      <c r="PYL28"/>
      <c r="PYN28"/>
      <c r="PYP28"/>
      <c r="PYR28"/>
      <c r="PYT28"/>
      <c r="PYV28"/>
      <c r="PYX28"/>
      <c r="PYZ28"/>
      <c r="PZB28"/>
      <c r="PZD28"/>
      <c r="PZF28"/>
      <c r="PZH28"/>
      <c r="PZJ28"/>
      <c r="PZL28"/>
      <c r="PZN28"/>
      <c r="PZP28"/>
      <c r="PZR28"/>
      <c r="PZT28"/>
      <c r="PZV28"/>
      <c r="PZX28"/>
      <c r="PZZ28"/>
      <c r="QAB28"/>
      <c r="QAD28"/>
      <c r="QAF28"/>
      <c r="QAH28"/>
      <c r="QAJ28"/>
      <c r="QAL28"/>
      <c r="QAN28"/>
      <c r="QAP28"/>
      <c r="QAR28"/>
      <c r="QAT28"/>
      <c r="QAV28"/>
      <c r="QAX28"/>
      <c r="QAZ28"/>
      <c r="QBB28"/>
      <c r="QBD28"/>
      <c r="QBF28"/>
      <c r="QBH28"/>
      <c r="QBJ28"/>
      <c r="QBL28"/>
      <c r="QBN28"/>
      <c r="QBP28"/>
      <c r="QBR28"/>
      <c r="QBT28"/>
      <c r="QBV28"/>
      <c r="QBX28"/>
      <c r="QBZ28"/>
      <c r="QCB28"/>
      <c r="QCD28"/>
      <c r="QCF28"/>
      <c r="QCH28"/>
      <c r="QCJ28"/>
      <c r="QCL28"/>
      <c r="QCN28"/>
      <c r="QCP28"/>
      <c r="QCR28"/>
      <c r="QCT28"/>
      <c r="QCV28"/>
      <c r="QCX28"/>
      <c r="QCZ28"/>
      <c r="QDB28"/>
      <c r="QDD28"/>
      <c r="QDF28"/>
      <c r="QDH28"/>
      <c r="QDJ28"/>
      <c r="QDL28"/>
      <c r="QDN28"/>
      <c r="QDP28"/>
      <c r="QDR28"/>
      <c r="QDT28"/>
      <c r="QDV28"/>
      <c r="QDX28"/>
      <c r="QDZ28"/>
      <c r="QEB28"/>
      <c r="QED28"/>
      <c r="QEF28"/>
      <c r="QEH28"/>
      <c r="QEJ28"/>
      <c r="QEL28"/>
      <c r="QEN28"/>
      <c r="QEP28"/>
      <c r="QER28"/>
      <c r="QET28"/>
      <c r="QEV28"/>
      <c r="QEX28"/>
      <c r="QEZ28"/>
      <c r="QFB28"/>
      <c r="QFD28"/>
      <c r="QFF28"/>
      <c r="QFH28"/>
      <c r="QFJ28"/>
      <c r="QFL28"/>
      <c r="QFN28"/>
      <c r="QFP28"/>
      <c r="QFR28"/>
      <c r="QFT28"/>
      <c r="QFV28"/>
      <c r="QFX28"/>
      <c r="QFZ28"/>
      <c r="QGB28"/>
      <c r="QGD28"/>
      <c r="QGF28"/>
      <c r="QGH28"/>
      <c r="QGJ28"/>
      <c r="QGL28"/>
      <c r="QGN28"/>
      <c r="QGP28"/>
      <c r="QGR28"/>
      <c r="QGT28"/>
      <c r="QGV28"/>
      <c r="QGX28"/>
      <c r="QGZ28"/>
      <c r="QHB28"/>
      <c r="QHD28"/>
      <c r="QHF28"/>
      <c r="QHH28"/>
      <c r="QHJ28"/>
      <c r="QHL28"/>
      <c r="QHN28"/>
      <c r="QHP28"/>
      <c r="QHR28"/>
      <c r="QHT28"/>
      <c r="QHV28"/>
      <c r="QHX28"/>
      <c r="QHZ28"/>
      <c r="QIB28"/>
      <c r="QID28"/>
      <c r="QIF28"/>
      <c r="QIH28"/>
      <c r="QIJ28"/>
      <c r="QIL28"/>
      <c r="QIN28"/>
      <c r="QIP28"/>
      <c r="QIR28"/>
      <c r="QIT28"/>
      <c r="QIV28"/>
      <c r="QIX28"/>
      <c r="QIZ28"/>
      <c r="QJB28"/>
      <c r="QJD28"/>
      <c r="QJF28"/>
      <c r="QJH28"/>
      <c r="QJJ28"/>
      <c r="QJL28"/>
      <c r="QJN28"/>
      <c r="QJP28"/>
      <c r="QJR28"/>
      <c r="QJT28"/>
      <c r="QJV28"/>
      <c r="QJX28"/>
      <c r="QJZ28"/>
      <c r="QKB28"/>
      <c r="QKD28"/>
      <c r="QKF28"/>
      <c r="QKH28"/>
      <c r="QKJ28"/>
      <c r="QKL28"/>
      <c r="QKN28"/>
      <c r="QKP28"/>
      <c r="QKR28"/>
      <c r="QKT28"/>
      <c r="QKV28"/>
      <c r="QKX28"/>
      <c r="QKZ28"/>
      <c r="QLB28"/>
      <c r="QLD28"/>
      <c r="QLF28"/>
      <c r="QLH28"/>
      <c r="QLJ28"/>
      <c r="QLL28"/>
      <c r="QLN28"/>
      <c r="QLP28"/>
      <c r="QLR28"/>
      <c r="QLT28"/>
      <c r="QLV28"/>
      <c r="QLX28"/>
      <c r="QLZ28"/>
      <c r="QMB28"/>
      <c r="QMD28"/>
      <c r="QMF28"/>
      <c r="QMH28"/>
      <c r="QMJ28"/>
      <c r="QML28"/>
      <c r="QMN28"/>
      <c r="QMP28"/>
      <c r="QMR28"/>
      <c r="QMT28"/>
      <c r="QMV28"/>
      <c r="QMX28"/>
      <c r="QMZ28"/>
      <c r="QNB28"/>
      <c r="QND28"/>
      <c r="QNF28"/>
      <c r="QNH28"/>
      <c r="QNJ28"/>
      <c r="QNL28"/>
      <c r="QNN28"/>
      <c r="QNP28"/>
      <c r="QNR28"/>
      <c r="QNT28"/>
      <c r="QNV28"/>
      <c r="QNX28"/>
      <c r="QNZ28"/>
      <c r="QOB28"/>
      <c r="QOD28"/>
      <c r="QOF28"/>
      <c r="QOH28"/>
      <c r="QOJ28"/>
      <c r="QOL28"/>
      <c r="QON28"/>
      <c r="QOP28"/>
      <c r="QOR28"/>
      <c r="QOT28"/>
      <c r="QOV28"/>
      <c r="QOX28"/>
      <c r="QOZ28"/>
      <c r="QPB28"/>
      <c r="QPD28"/>
      <c r="QPF28"/>
      <c r="QPH28"/>
      <c r="QPJ28"/>
      <c r="QPL28"/>
      <c r="QPN28"/>
      <c r="QPP28"/>
      <c r="QPR28"/>
      <c r="QPT28"/>
      <c r="QPV28"/>
      <c r="QPX28"/>
      <c r="QPZ28"/>
      <c r="QQB28"/>
      <c r="QQD28"/>
      <c r="QQF28"/>
      <c r="QQH28"/>
      <c r="QQJ28"/>
      <c r="QQL28"/>
      <c r="QQN28"/>
      <c r="QQP28"/>
      <c r="QQR28"/>
      <c r="QQT28"/>
      <c r="QQV28"/>
      <c r="QQX28"/>
      <c r="QQZ28"/>
      <c r="QRB28"/>
      <c r="QRD28"/>
      <c r="QRF28"/>
      <c r="QRH28"/>
      <c r="QRJ28"/>
      <c r="QRL28"/>
      <c r="QRN28"/>
      <c r="QRP28"/>
      <c r="QRR28"/>
      <c r="QRT28"/>
      <c r="QRV28"/>
      <c r="QRX28"/>
      <c r="QRZ28"/>
      <c r="QSB28"/>
      <c r="QSD28"/>
      <c r="QSF28"/>
      <c r="QSH28"/>
      <c r="QSJ28"/>
      <c r="QSL28"/>
      <c r="QSN28"/>
      <c r="QSP28"/>
      <c r="QSR28"/>
      <c r="QST28"/>
      <c r="QSV28"/>
      <c r="QSX28"/>
      <c r="QSZ28"/>
      <c r="QTB28"/>
      <c r="QTD28"/>
      <c r="QTF28"/>
      <c r="QTH28"/>
      <c r="QTJ28"/>
      <c r="QTL28"/>
      <c r="QTN28"/>
      <c r="QTP28"/>
      <c r="QTR28"/>
      <c r="QTT28"/>
      <c r="QTV28"/>
      <c r="QTX28"/>
      <c r="QTZ28"/>
      <c r="QUB28"/>
      <c r="QUD28"/>
      <c r="QUF28"/>
      <c r="QUH28"/>
      <c r="QUJ28"/>
      <c r="QUL28"/>
      <c r="QUN28"/>
      <c r="QUP28"/>
      <c r="QUR28"/>
      <c r="QUT28"/>
      <c r="QUV28"/>
      <c r="QUX28"/>
      <c r="QUZ28"/>
      <c r="QVB28"/>
      <c r="QVD28"/>
      <c r="QVF28"/>
      <c r="QVH28"/>
      <c r="QVJ28"/>
      <c r="QVL28"/>
      <c r="QVN28"/>
      <c r="QVP28"/>
      <c r="QVR28"/>
      <c r="QVT28"/>
      <c r="QVV28"/>
      <c r="QVX28"/>
      <c r="QVZ28"/>
      <c r="QWB28"/>
      <c r="QWD28"/>
      <c r="QWF28"/>
      <c r="QWH28"/>
      <c r="QWJ28"/>
      <c r="QWL28"/>
      <c r="QWN28"/>
      <c r="QWP28"/>
      <c r="QWR28"/>
      <c r="QWT28"/>
      <c r="QWV28"/>
      <c r="QWX28"/>
      <c r="QWZ28"/>
      <c r="QXB28"/>
      <c r="QXD28"/>
      <c r="QXF28"/>
      <c r="QXH28"/>
      <c r="QXJ28"/>
      <c r="QXL28"/>
      <c r="QXN28"/>
      <c r="QXP28"/>
      <c r="QXR28"/>
      <c r="QXT28"/>
      <c r="QXV28"/>
      <c r="QXX28"/>
      <c r="QXZ28"/>
      <c r="QYB28"/>
      <c r="QYD28"/>
      <c r="QYF28"/>
      <c r="QYH28"/>
      <c r="QYJ28"/>
      <c r="QYL28"/>
      <c r="QYN28"/>
      <c r="QYP28"/>
      <c r="QYR28"/>
      <c r="QYT28"/>
      <c r="QYV28"/>
      <c r="QYX28"/>
      <c r="QYZ28"/>
      <c r="QZB28"/>
      <c r="QZD28"/>
      <c r="QZF28"/>
      <c r="QZH28"/>
      <c r="QZJ28"/>
      <c r="QZL28"/>
      <c r="QZN28"/>
      <c r="QZP28"/>
      <c r="QZR28"/>
      <c r="QZT28"/>
      <c r="QZV28"/>
      <c r="QZX28"/>
      <c r="QZZ28"/>
      <c r="RAB28"/>
      <c r="RAD28"/>
      <c r="RAF28"/>
      <c r="RAH28"/>
      <c r="RAJ28"/>
      <c r="RAL28"/>
      <c r="RAN28"/>
      <c r="RAP28"/>
      <c r="RAR28"/>
      <c r="RAT28"/>
      <c r="RAV28"/>
      <c r="RAX28"/>
      <c r="RAZ28"/>
      <c r="RBB28"/>
      <c r="RBD28"/>
      <c r="RBF28"/>
      <c r="RBH28"/>
      <c r="RBJ28"/>
      <c r="RBL28"/>
      <c r="RBN28"/>
      <c r="RBP28"/>
      <c r="RBR28"/>
      <c r="RBT28"/>
      <c r="RBV28"/>
      <c r="RBX28"/>
      <c r="RBZ28"/>
      <c r="RCB28"/>
      <c r="RCD28"/>
      <c r="RCF28"/>
      <c r="RCH28"/>
      <c r="RCJ28"/>
      <c r="RCL28"/>
      <c r="RCN28"/>
      <c r="RCP28"/>
      <c r="RCR28"/>
      <c r="RCT28"/>
      <c r="RCV28"/>
      <c r="RCX28"/>
      <c r="RCZ28"/>
      <c r="RDB28"/>
      <c r="RDD28"/>
      <c r="RDF28"/>
      <c r="RDH28"/>
      <c r="RDJ28"/>
      <c r="RDL28"/>
      <c r="RDN28"/>
      <c r="RDP28"/>
      <c r="RDR28"/>
      <c r="RDT28"/>
      <c r="RDV28"/>
      <c r="RDX28"/>
      <c r="RDZ28"/>
      <c r="REB28"/>
      <c r="RED28"/>
      <c r="REF28"/>
      <c r="REH28"/>
      <c r="REJ28"/>
      <c r="REL28"/>
      <c r="REN28"/>
      <c r="REP28"/>
      <c r="RER28"/>
      <c r="RET28"/>
      <c r="REV28"/>
      <c r="REX28"/>
      <c r="REZ28"/>
      <c r="RFB28"/>
      <c r="RFD28"/>
      <c r="RFF28"/>
      <c r="RFH28"/>
      <c r="RFJ28"/>
      <c r="RFL28"/>
      <c r="RFN28"/>
      <c r="RFP28"/>
      <c r="RFR28"/>
      <c r="RFT28"/>
      <c r="RFV28"/>
      <c r="RFX28"/>
      <c r="RFZ28"/>
      <c r="RGB28"/>
      <c r="RGD28"/>
      <c r="RGF28"/>
      <c r="RGH28"/>
      <c r="RGJ28"/>
      <c r="RGL28"/>
      <c r="RGN28"/>
      <c r="RGP28"/>
      <c r="RGR28"/>
      <c r="RGT28"/>
      <c r="RGV28"/>
      <c r="RGX28"/>
      <c r="RGZ28"/>
      <c r="RHB28"/>
      <c r="RHD28"/>
      <c r="RHF28"/>
      <c r="RHH28"/>
      <c r="RHJ28"/>
      <c r="RHL28"/>
      <c r="RHN28"/>
      <c r="RHP28"/>
      <c r="RHR28"/>
      <c r="RHT28"/>
      <c r="RHV28"/>
      <c r="RHX28"/>
      <c r="RHZ28"/>
      <c r="RIB28"/>
      <c r="RID28"/>
      <c r="RIF28"/>
      <c r="RIH28"/>
      <c r="RIJ28"/>
      <c r="RIL28"/>
      <c r="RIN28"/>
      <c r="RIP28"/>
      <c r="RIR28"/>
      <c r="RIT28"/>
      <c r="RIV28"/>
      <c r="RIX28"/>
      <c r="RIZ28"/>
      <c r="RJB28"/>
      <c r="RJD28"/>
      <c r="RJF28"/>
      <c r="RJH28"/>
      <c r="RJJ28"/>
      <c r="RJL28"/>
      <c r="RJN28"/>
      <c r="RJP28"/>
      <c r="RJR28"/>
      <c r="RJT28"/>
      <c r="RJV28"/>
      <c r="RJX28"/>
      <c r="RJZ28"/>
      <c r="RKB28"/>
      <c r="RKD28"/>
      <c r="RKF28"/>
      <c r="RKH28"/>
      <c r="RKJ28"/>
      <c r="RKL28"/>
      <c r="RKN28"/>
      <c r="RKP28"/>
      <c r="RKR28"/>
      <c r="RKT28"/>
      <c r="RKV28"/>
      <c r="RKX28"/>
      <c r="RKZ28"/>
      <c r="RLB28"/>
      <c r="RLD28"/>
      <c r="RLF28"/>
      <c r="RLH28"/>
      <c r="RLJ28"/>
      <c r="RLL28"/>
      <c r="RLN28"/>
      <c r="RLP28"/>
      <c r="RLR28"/>
      <c r="RLT28"/>
      <c r="RLV28"/>
      <c r="RLX28"/>
      <c r="RLZ28"/>
      <c r="RMB28"/>
      <c r="RMD28"/>
      <c r="RMF28"/>
      <c r="RMH28"/>
      <c r="RMJ28"/>
      <c r="RML28"/>
      <c r="RMN28"/>
      <c r="RMP28"/>
      <c r="RMR28"/>
      <c r="RMT28"/>
      <c r="RMV28"/>
      <c r="RMX28"/>
      <c r="RMZ28"/>
      <c r="RNB28"/>
      <c r="RND28"/>
      <c r="RNF28"/>
      <c r="RNH28"/>
      <c r="RNJ28"/>
      <c r="RNL28"/>
      <c r="RNN28"/>
      <c r="RNP28"/>
      <c r="RNR28"/>
      <c r="RNT28"/>
      <c r="RNV28"/>
      <c r="RNX28"/>
      <c r="RNZ28"/>
      <c r="ROB28"/>
      <c r="ROD28"/>
      <c r="ROF28"/>
      <c r="ROH28"/>
      <c r="ROJ28"/>
      <c r="ROL28"/>
      <c r="RON28"/>
      <c r="ROP28"/>
      <c r="ROR28"/>
      <c r="ROT28"/>
      <c r="ROV28"/>
      <c r="ROX28"/>
      <c r="ROZ28"/>
      <c r="RPB28"/>
      <c r="RPD28"/>
      <c r="RPF28"/>
      <c r="RPH28"/>
      <c r="RPJ28"/>
      <c r="RPL28"/>
      <c r="RPN28"/>
      <c r="RPP28"/>
      <c r="RPR28"/>
      <c r="RPT28"/>
      <c r="RPV28"/>
      <c r="RPX28"/>
      <c r="RPZ28"/>
      <c r="RQB28"/>
      <c r="RQD28"/>
      <c r="RQF28"/>
      <c r="RQH28"/>
      <c r="RQJ28"/>
      <c r="RQL28"/>
      <c r="RQN28"/>
      <c r="RQP28"/>
      <c r="RQR28"/>
      <c r="RQT28"/>
      <c r="RQV28"/>
      <c r="RQX28"/>
      <c r="RQZ28"/>
      <c r="RRB28"/>
      <c r="RRD28"/>
      <c r="RRF28"/>
      <c r="RRH28"/>
      <c r="RRJ28"/>
      <c r="RRL28"/>
      <c r="RRN28"/>
      <c r="RRP28"/>
      <c r="RRR28"/>
      <c r="RRT28"/>
      <c r="RRV28"/>
      <c r="RRX28"/>
      <c r="RRZ28"/>
      <c r="RSB28"/>
      <c r="RSD28"/>
      <c r="RSF28"/>
      <c r="RSH28"/>
      <c r="RSJ28"/>
      <c r="RSL28"/>
      <c r="RSN28"/>
      <c r="RSP28"/>
      <c r="RSR28"/>
      <c r="RST28"/>
      <c r="RSV28"/>
      <c r="RSX28"/>
      <c r="RSZ28"/>
      <c r="RTB28"/>
      <c r="RTD28"/>
      <c r="RTF28"/>
      <c r="RTH28"/>
      <c r="RTJ28"/>
      <c r="RTL28"/>
      <c r="RTN28"/>
      <c r="RTP28"/>
      <c r="RTR28"/>
      <c r="RTT28"/>
      <c r="RTV28"/>
      <c r="RTX28"/>
      <c r="RTZ28"/>
      <c r="RUB28"/>
      <c r="RUD28"/>
      <c r="RUF28"/>
      <c r="RUH28"/>
      <c r="RUJ28"/>
      <c r="RUL28"/>
      <c r="RUN28"/>
      <c r="RUP28"/>
      <c r="RUR28"/>
      <c r="RUT28"/>
      <c r="RUV28"/>
      <c r="RUX28"/>
      <c r="RUZ28"/>
      <c r="RVB28"/>
      <c r="RVD28"/>
      <c r="RVF28"/>
      <c r="RVH28"/>
      <c r="RVJ28"/>
      <c r="RVL28"/>
      <c r="RVN28"/>
      <c r="RVP28"/>
      <c r="RVR28"/>
      <c r="RVT28"/>
      <c r="RVV28"/>
      <c r="RVX28"/>
      <c r="RVZ28"/>
      <c r="RWB28"/>
      <c r="RWD28"/>
      <c r="RWF28"/>
      <c r="RWH28"/>
      <c r="RWJ28"/>
      <c r="RWL28"/>
      <c r="RWN28"/>
      <c r="RWP28"/>
      <c r="RWR28"/>
      <c r="RWT28"/>
      <c r="RWV28"/>
      <c r="RWX28"/>
      <c r="RWZ28"/>
      <c r="RXB28"/>
      <c r="RXD28"/>
      <c r="RXF28"/>
      <c r="RXH28"/>
      <c r="RXJ28"/>
      <c r="RXL28"/>
      <c r="RXN28"/>
      <c r="RXP28"/>
      <c r="RXR28"/>
      <c r="RXT28"/>
      <c r="RXV28"/>
      <c r="RXX28"/>
      <c r="RXZ28"/>
      <c r="RYB28"/>
      <c r="RYD28"/>
      <c r="RYF28"/>
      <c r="RYH28"/>
      <c r="RYJ28"/>
      <c r="RYL28"/>
      <c r="RYN28"/>
      <c r="RYP28"/>
      <c r="RYR28"/>
      <c r="RYT28"/>
      <c r="RYV28"/>
      <c r="RYX28"/>
      <c r="RYZ28"/>
      <c r="RZB28"/>
      <c r="RZD28"/>
      <c r="RZF28"/>
      <c r="RZH28"/>
      <c r="RZJ28"/>
      <c r="RZL28"/>
      <c r="RZN28"/>
      <c r="RZP28"/>
      <c r="RZR28"/>
      <c r="RZT28"/>
      <c r="RZV28"/>
      <c r="RZX28"/>
      <c r="RZZ28"/>
      <c r="SAB28"/>
      <c r="SAD28"/>
      <c r="SAF28"/>
      <c r="SAH28"/>
      <c r="SAJ28"/>
      <c r="SAL28"/>
      <c r="SAN28"/>
      <c r="SAP28"/>
      <c r="SAR28"/>
      <c r="SAT28"/>
      <c r="SAV28"/>
      <c r="SAX28"/>
      <c r="SAZ28"/>
      <c r="SBB28"/>
      <c r="SBD28"/>
      <c r="SBF28"/>
      <c r="SBH28"/>
      <c r="SBJ28"/>
      <c r="SBL28"/>
      <c r="SBN28"/>
      <c r="SBP28"/>
      <c r="SBR28"/>
      <c r="SBT28"/>
      <c r="SBV28"/>
      <c r="SBX28"/>
      <c r="SBZ28"/>
      <c r="SCB28"/>
      <c r="SCD28"/>
      <c r="SCF28"/>
      <c r="SCH28"/>
      <c r="SCJ28"/>
      <c r="SCL28"/>
      <c r="SCN28"/>
      <c r="SCP28"/>
      <c r="SCR28"/>
      <c r="SCT28"/>
      <c r="SCV28"/>
      <c r="SCX28"/>
      <c r="SCZ28"/>
      <c r="SDB28"/>
      <c r="SDD28"/>
      <c r="SDF28"/>
      <c r="SDH28"/>
      <c r="SDJ28"/>
      <c r="SDL28"/>
      <c r="SDN28"/>
      <c r="SDP28"/>
      <c r="SDR28"/>
      <c r="SDT28"/>
      <c r="SDV28"/>
      <c r="SDX28"/>
      <c r="SDZ28"/>
      <c r="SEB28"/>
      <c r="SED28"/>
      <c r="SEF28"/>
      <c r="SEH28"/>
      <c r="SEJ28"/>
      <c r="SEL28"/>
      <c r="SEN28"/>
      <c r="SEP28"/>
      <c r="SER28"/>
      <c r="SET28"/>
      <c r="SEV28"/>
      <c r="SEX28"/>
      <c r="SEZ28"/>
      <c r="SFB28"/>
      <c r="SFD28"/>
      <c r="SFF28"/>
      <c r="SFH28"/>
      <c r="SFJ28"/>
      <c r="SFL28"/>
      <c r="SFN28"/>
      <c r="SFP28"/>
      <c r="SFR28"/>
      <c r="SFT28"/>
      <c r="SFV28"/>
      <c r="SFX28"/>
      <c r="SFZ28"/>
      <c r="SGB28"/>
      <c r="SGD28"/>
      <c r="SGF28"/>
      <c r="SGH28"/>
      <c r="SGJ28"/>
      <c r="SGL28"/>
      <c r="SGN28"/>
      <c r="SGP28"/>
      <c r="SGR28"/>
      <c r="SGT28"/>
      <c r="SGV28"/>
      <c r="SGX28"/>
      <c r="SGZ28"/>
      <c r="SHB28"/>
      <c r="SHD28"/>
      <c r="SHF28"/>
      <c r="SHH28"/>
      <c r="SHJ28"/>
      <c r="SHL28"/>
      <c r="SHN28"/>
      <c r="SHP28"/>
      <c r="SHR28"/>
      <c r="SHT28"/>
      <c r="SHV28"/>
      <c r="SHX28"/>
      <c r="SHZ28"/>
      <c r="SIB28"/>
      <c r="SID28"/>
      <c r="SIF28"/>
      <c r="SIH28"/>
      <c r="SIJ28"/>
      <c r="SIL28"/>
      <c r="SIN28"/>
      <c r="SIP28"/>
      <c r="SIR28"/>
      <c r="SIT28"/>
      <c r="SIV28"/>
      <c r="SIX28"/>
      <c r="SIZ28"/>
      <c r="SJB28"/>
      <c r="SJD28"/>
      <c r="SJF28"/>
      <c r="SJH28"/>
      <c r="SJJ28"/>
      <c r="SJL28"/>
      <c r="SJN28"/>
      <c r="SJP28"/>
      <c r="SJR28"/>
      <c r="SJT28"/>
      <c r="SJV28"/>
      <c r="SJX28"/>
      <c r="SJZ28"/>
      <c r="SKB28"/>
      <c r="SKD28"/>
      <c r="SKF28"/>
      <c r="SKH28"/>
      <c r="SKJ28"/>
      <c r="SKL28"/>
      <c r="SKN28"/>
      <c r="SKP28"/>
      <c r="SKR28"/>
      <c r="SKT28"/>
      <c r="SKV28"/>
      <c r="SKX28"/>
      <c r="SKZ28"/>
      <c r="SLB28"/>
      <c r="SLD28"/>
      <c r="SLF28"/>
      <c r="SLH28"/>
      <c r="SLJ28"/>
      <c r="SLL28"/>
      <c r="SLN28"/>
      <c r="SLP28"/>
      <c r="SLR28"/>
      <c r="SLT28"/>
      <c r="SLV28"/>
      <c r="SLX28"/>
      <c r="SLZ28"/>
      <c r="SMB28"/>
      <c r="SMD28"/>
      <c r="SMF28"/>
      <c r="SMH28"/>
      <c r="SMJ28"/>
      <c r="SML28"/>
      <c r="SMN28"/>
      <c r="SMP28"/>
      <c r="SMR28"/>
      <c r="SMT28"/>
      <c r="SMV28"/>
      <c r="SMX28"/>
      <c r="SMZ28"/>
      <c r="SNB28"/>
      <c r="SND28"/>
      <c r="SNF28"/>
      <c r="SNH28"/>
      <c r="SNJ28"/>
      <c r="SNL28"/>
      <c r="SNN28"/>
      <c r="SNP28"/>
      <c r="SNR28"/>
      <c r="SNT28"/>
      <c r="SNV28"/>
      <c r="SNX28"/>
      <c r="SNZ28"/>
      <c r="SOB28"/>
      <c r="SOD28"/>
      <c r="SOF28"/>
      <c r="SOH28"/>
      <c r="SOJ28"/>
      <c r="SOL28"/>
      <c r="SON28"/>
      <c r="SOP28"/>
      <c r="SOR28"/>
      <c r="SOT28"/>
      <c r="SOV28"/>
      <c r="SOX28"/>
      <c r="SOZ28"/>
      <c r="SPB28"/>
      <c r="SPD28"/>
      <c r="SPF28"/>
      <c r="SPH28"/>
      <c r="SPJ28"/>
      <c r="SPL28"/>
      <c r="SPN28"/>
      <c r="SPP28"/>
      <c r="SPR28"/>
      <c r="SPT28"/>
      <c r="SPV28"/>
      <c r="SPX28"/>
      <c r="SPZ28"/>
      <c r="SQB28"/>
      <c r="SQD28"/>
      <c r="SQF28"/>
      <c r="SQH28"/>
      <c r="SQJ28"/>
      <c r="SQL28"/>
      <c r="SQN28"/>
      <c r="SQP28"/>
      <c r="SQR28"/>
      <c r="SQT28"/>
      <c r="SQV28"/>
      <c r="SQX28"/>
      <c r="SQZ28"/>
      <c r="SRB28"/>
      <c r="SRD28"/>
      <c r="SRF28"/>
      <c r="SRH28"/>
      <c r="SRJ28"/>
      <c r="SRL28"/>
      <c r="SRN28"/>
      <c r="SRP28"/>
      <c r="SRR28"/>
      <c r="SRT28"/>
      <c r="SRV28"/>
      <c r="SRX28"/>
      <c r="SRZ28"/>
      <c r="SSB28"/>
      <c r="SSD28"/>
      <c r="SSF28"/>
      <c r="SSH28"/>
      <c r="SSJ28"/>
      <c r="SSL28"/>
      <c r="SSN28"/>
      <c r="SSP28"/>
      <c r="SSR28"/>
      <c r="SST28"/>
      <c r="SSV28"/>
      <c r="SSX28"/>
      <c r="SSZ28"/>
      <c r="STB28"/>
      <c r="STD28"/>
      <c r="STF28"/>
      <c r="STH28"/>
      <c r="STJ28"/>
      <c r="STL28"/>
      <c r="STN28"/>
      <c r="STP28"/>
      <c r="STR28"/>
      <c r="STT28"/>
      <c r="STV28"/>
      <c r="STX28"/>
      <c r="STZ28"/>
      <c r="SUB28"/>
      <c r="SUD28"/>
      <c r="SUF28"/>
      <c r="SUH28"/>
      <c r="SUJ28"/>
      <c r="SUL28"/>
      <c r="SUN28"/>
      <c r="SUP28"/>
      <c r="SUR28"/>
      <c r="SUT28"/>
      <c r="SUV28"/>
      <c r="SUX28"/>
      <c r="SUZ28"/>
      <c r="SVB28"/>
      <c r="SVD28"/>
      <c r="SVF28"/>
      <c r="SVH28"/>
      <c r="SVJ28"/>
      <c r="SVL28"/>
      <c r="SVN28"/>
      <c r="SVP28"/>
      <c r="SVR28"/>
      <c r="SVT28"/>
      <c r="SVV28"/>
      <c r="SVX28"/>
      <c r="SVZ28"/>
      <c r="SWB28"/>
      <c r="SWD28"/>
      <c r="SWF28"/>
      <c r="SWH28"/>
      <c r="SWJ28"/>
      <c r="SWL28"/>
      <c r="SWN28"/>
      <c r="SWP28"/>
      <c r="SWR28"/>
      <c r="SWT28"/>
      <c r="SWV28"/>
      <c r="SWX28"/>
      <c r="SWZ28"/>
      <c r="SXB28"/>
      <c r="SXD28"/>
      <c r="SXF28"/>
      <c r="SXH28"/>
      <c r="SXJ28"/>
      <c r="SXL28"/>
      <c r="SXN28"/>
      <c r="SXP28"/>
      <c r="SXR28"/>
      <c r="SXT28"/>
      <c r="SXV28"/>
      <c r="SXX28"/>
      <c r="SXZ28"/>
      <c r="SYB28"/>
      <c r="SYD28"/>
      <c r="SYF28"/>
      <c r="SYH28"/>
      <c r="SYJ28"/>
      <c r="SYL28"/>
      <c r="SYN28"/>
      <c r="SYP28"/>
      <c r="SYR28"/>
      <c r="SYT28"/>
      <c r="SYV28"/>
      <c r="SYX28"/>
      <c r="SYZ28"/>
      <c r="SZB28"/>
      <c r="SZD28"/>
      <c r="SZF28"/>
      <c r="SZH28"/>
      <c r="SZJ28"/>
      <c r="SZL28"/>
      <c r="SZN28"/>
      <c r="SZP28"/>
      <c r="SZR28"/>
      <c r="SZT28"/>
      <c r="SZV28"/>
      <c r="SZX28"/>
      <c r="SZZ28"/>
      <c r="TAB28"/>
      <c r="TAD28"/>
      <c r="TAF28"/>
      <c r="TAH28"/>
      <c r="TAJ28"/>
      <c r="TAL28"/>
      <c r="TAN28"/>
      <c r="TAP28"/>
      <c r="TAR28"/>
      <c r="TAT28"/>
      <c r="TAV28"/>
      <c r="TAX28"/>
      <c r="TAZ28"/>
      <c r="TBB28"/>
      <c r="TBD28"/>
      <c r="TBF28"/>
      <c r="TBH28"/>
      <c r="TBJ28"/>
      <c r="TBL28"/>
      <c r="TBN28"/>
      <c r="TBP28"/>
      <c r="TBR28"/>
      <c r="TBT28"/>
      <c r="TBV28"/>
      <c r="TBX28"/>
      <c r="TBZ28"/>
      <c r="TCB28"/>
      <c r="TCD28"/>
      <c r="TCF28"/>
      <c r="TCH28"/>
      <c r="TCJ28"/>
      <c r="TCL28"/>
      <c r="TCN28"/>
      <c r="TCP28"/>
      <c r="TCR28"/>
      <c r="TCT28"/>
      <c r="TCV28"/>
      <c r="TCX28"/>
      <c r="TCZ28"/>
      <c r="TDB28"/>
      <c r="TDD28"/>
      <c r="TDF28"/>
      <c r="TDH28"/>
      <c r="TDJ28"/>
      <c r="TDL28"/>
      <c r="TDN28"/>
      <c r="TDP28"/>
      <c r="TDR28"/>
      <c r="TDT28"/>
      <c r="TDV28"/>
      <c r="TDX28"/>
      <c r="TDZ28"/>
      <c r="TEB28"/>
      <c r="TED28"/>
      <c r="TEF28"/>
      <c r="TEH28"/>
      <c r="TEJ28"/>
      <c r="TEL28"/>
      <c r="TEN28"/>
      <c r="TEP28"/>
      <c r="TER28"/>
      <c r="TET28"/>
      <c r="TEV28"/>
      <c r="TEX28"/>
      <c r="TEZ28"/>
      <c r="TFB28"/>
      <c r="TFD28"/>
      <c r="TFF28"/>
      <c r="TFH28"/>
      <c r="TFJ28"/>
      <c r="TFL28"/>
      <c r="TFN28"/>
      <c r="TFP28"/>
      <c r="TFR28"/>
      <c r="TFT28"/>
      <c r="TFV28"/>
      <c r="TFX28"/>
      <c r="TFZ28"/>
      <c r="TGB28"/>
      <c r="TGD28"/>
      <c r="TGF28"/>
      <c r="TGH28"/>
      <c r="TGJ28"/>
      <c r="TGL28"/>
      <c r="TGN28"/>
      <c r="TGP28"/>
      <c r="TGR28"/>
      <c r="TGT28"/>
      <c r="TGV28"/>
      <c r="TGX28"/>
      <c r="TGZ28"/>
      <c r="THB28"/>
      <c r="THD28"/>
      <c r="THF28"/>
      <c r="THH28"/>
      <c r="THJ28"/>
      <c r="THL28"/>
      <c r="THN28"/>
      <c r="THP28"/>
      <c r="THR28"/>
      <c r="THT28"/>
      <c r="THV28"/>
      <c r="THX28"/>
      <c r="THZ28"/>
      <c r="TIB28"/>
      <c r="TID28"/>
      <c r="TIF28"/>
      <c r="TIH28"/>
      <c r="TIJ28"/>
      <c r="TIL28"/>
      <c r="TIN28"/>
      <c r="TIP28"/>
      <c r="TIR28"/>
      <c r="TIT28"/>
      <c r="TIV28"/>
      <c r="TIX28"/>
      <c r="TIZ28"/>
      <c r="TJB28"/>
      <c r="TJD28"/>
      <c r="TJF28"/>
      <c r="TJH28"/>
      <c r="TJJ28"/>
      <c r="TJL28"/>
      <c r="TJN28"/>
      <c r="TJP28"/>
      <c r="TJR28"/>
      <c r="TJT28"/>
      <c r="TJV28"/>
      <c r="TJX28"/>
      <c r="TJZ28"/>
      <c r="TKB28"/>
      <c r="TKD28"/>
      <c r="TKF28"/>
      <c r="TKH28"/>
      <c r="TKJ28"/>
      <c r="TKL28"/>
      <c r="TKN28"/>
      <c r="TKP28"/>
      <c r="TKR28"/>
      <c r="TKT28"/>
      <c r="TKV28"/>
      <c r="TKX28"/>
      <c r="TKZ28"/>
      <c r="TLB28"/>
      <c r="TLD28"/>
      <c r="TLF28"/>
      <c r="TLH28"/>
      <c r="TLJ28"/>
      <c r="TLL28"/>
      <c r="TLN28"/>
      <c r="TLP28"/>
      <c r="TLR28"/>
      <c r="TLT28"/>
      <c r="TLV28"/>
      <c r="TLX28"/>
      <c r="TLZ28"/>
      <c r="TMB28"/>
      <c r="TMD28"/>
      <c r="TMF28"/>
      <c r="TMH28"/>
      <c r="TMJ28"/>
      <c r="TML28"/>
      <c r="TMN28"/>
      <c r="TMP28"/>
      <c r="TMR28"/>
      <c r="TMT28"/>
      <c r="TMV28"/>
      <c r="TMX28"/>
      <c r="TMZ28"/>
      <c r="TNB28"/>
      <c r="TND28"/>
      <c r="TNF28"/>
      <c r="TNH28"/>
      <c r="TNJ28"/>
      <c r="TNL28"/>
      <c r="TNN28"/>
      <c r="TNP28"/>
      <c r="TNR28"/>
      <c r="TNT28"/>
      <c r="TNV28"/>
      <c r="TNX28"/>
      <c r="TNZ28"/>
      <c r="TOB28"/>
      <c r="TOD28"/>
      <c r="TOF28"/>
      <c r="TOH28"/>
      <c r="TOJ28"/>
      <c r="TOL28"/>
      <c r="TON28"/>
      <c r="TOP28"/>
      <c r="TOR28"/>
      <c r="TOT28"/>
      <c r="TOV28"/>
      <c r="TOX28"/>
      <c r="TOZ28"/>
      <c r="TPB28"/>
      <c r="TPD28"/>
      <c r="TPF28"/>
      <c r="TPH28"/>
      <c r="TPJ28"/>
      <c r="TPL28"/>
      <c r="TPN28"/>
      <c r="TPP28"/>
      <c r="TPR28"/>
      <c r="TPT28"/>
      <c r="TPV28"/>
      <c r="TPX28"/>
      <c r="TPZ28"/>
      <c r="TQB28"/>
      <c r="TQD28"/>
      <c r="TQF28"/>
      <c r="TQH28"/>
      <c r="TQJ28"/>
      <c r="TQL28"/>
      <c r="TQN28"/>
      <c r="TQP28"/>
      <c r="TQR28"/>
      <c r="TQT28"/>
      <c r="TQV28"/>
      <c r="TQX28"/>
      <c r="TQZ28"/>
      <c r="TRB28"/>
      <c r="TRD28"/>
      <c r="TRF28"/>
      <c r="TRH28"/>
      <c r="TRJ28"/>
      <c r="TRL28"/>
      <c r="TRN28"/>
      <c r="TRP28"/>
      <c r="TRR28"/>
      <c r="TRT28"/>
      <c r="TRV28"/>
      <c r="TRX28"/>
      <c r="TRZ28"/>
      <c r="TSB28"/>
      <c r="TSD28"/>
      <c r="TSF28"/>
      <c r="TSH28"/>
      <c r="TSJ28"/>
      <c r="TSL28"/>
      <c r="TSN28"/>
      <c r="TSP28"/>
      <c r="TSR28"/>
      <c r="TST28"/>
      <c r="TSV28"/>
      <c r="TSX28"/>
      <c r="TSZ28"/>
      <c r="TTB28"/>
      <c r="TTD28"/>
      <c r="TTF28"/>
      <c r="TTH28"/>
      <c r="TTJ28"/>
      <c r="TTL28"/>
      <c r="TTN28"/>
      <c r="TTP28"/>
      <c r="TTR28"/>
      <c r="TTT28"/>
      <c r="TTV28"/>
      <c r="TTX28"/>
      <c r="TTZ28"/>
      <c r="TUB28"/>
      <c r="TUD28"/>
      <c r="TUF28"/>
      <c r="TUH28"/>
      <c r="TUJ28"/>
      <c r="TUL28"/>
      <c r="TUN28"/>
      <c r="TUP28"/>
      <c r="TUR28"/>
      <c r="TUT28"/>
      <c r="TUV28"/>
      <c r="TUX28"/>
      <c r="TUZ28"/>
      <c r="TVB28"/>
      <c r="TVD28"/>
      <c r="TVF28"/>
      <c r="TVH28"/>
      <c r="TVJ28"/>
      <c r="TVL28"/>
      <c r="TVN28"/>
      <c r="TVP28"/>
      <c r="TVR28"/>
      <c r="TVT28"/>
      <c r="TVV28"/>
      <c r="TVX28"/>
      <c r="TVZ28"/>
      <c r="TWB28"/>
      <c r="TWD28"/>
      <c r="TWF28"/>
      <c r="TWH28"/>
      <c r="TWJ28"/>
      <c r="TWL28"/>
      <c r="TWN28"/>
      <c r="TWP28"/>
      <c r="TWR28"/>
      <c r="TWT28"/>
      <c r="TWV28"/>
      <c r="TWX28"/>
      <c r="TWZ28"/>
      <c r="TXB28"/>
      <c r="TXD28"/>
      <c r="TXF28"/>
      <c r="TXH28"/>
      <c r="TXJ28"/>
      <c r="TXL28"/>
      <c r="TXN28"/>
      <c r="TXP28"/>
      <c r="TXR28"/>
      <c r="TXT28"/>
      <c r="TXV28"/>
      <c r="TXX28"/>
      <c r="TXZ28"/>
      <c r="TYB28"/>
      <c r="TYD28"/>
      <c r="TYF28"/>
      <c r="TYH28"/>
      <c r="TYJ28"/>
      <c r="TYL28"/>
      <c r="TYN28"/>
      <c r="TYP28"/>
      <c r="TYR28"/>
      <c r="TYT28"/>
      <c r="TYV28"/>
      <c r="TYX28"/>
      <c r="TYZ28"/>
      <c r="TZB28"/>
      <c r="TZD28"/>
      <c r="TZF28"/>
      <c r="TZH28"/>
      <c r="TZJ28"/>
      <c r="TZL28"/>
      <c r="TZN28"/>
      <c r="TZP28"/>
      <c r="TZR28"/>
      <c r="TZT28"/>
      <c r="TZV28"/>
      <c r="TZX28"/>
      <c r="TZZ28"/>
      <c r="UAB28"/>
      <c r="UAD28"/>
      <c r="UAF28"/>
      <c r="UAH28"/>
      <c r="UAJ28"/>
      <c r="UAL28"/>
      <c r="UAN28"/>
      <c r="UAP28"/>
      <c r="UAR28"/>
      <c r="UAT28"/>
      <c r="UAV28"/>
      <c r="UAX28"/>
      <c r="UAZ28"/>
      <c r="UBB28"/>
      <c r="UBD28"/>
      <c r="UBF28"/>
      <c r="UBH28"/>
      <c r="UBJ28"/>
      <c r="UBL28"/>
      <c r="UBN28"/>
      <c r="UBP28"/>
      <c r="UBR28"/>
      <c r="UBT28"/>
      <c r="UBV28"/>
      <c r="UBX28"/>
      <c r="UBZ28"/>
      <c r="UCB28"/>
      <c r="UCD28"/>
      <c r="UCF28"/>
      <c r="UCH28"/>
      <c r="UCJ28"/>
      <c r="UCL28"/>
      <c r="UCN28"/>
      <c r="UCP28"/>
      <c r="UCR28"/>
      <c r="UCT28"/>
      <c r="UCV28"/>
      <c r="UCX28"/>
      <c r="UCZ28"/>
      <c r="UDB28"/>
      <c r="UDD28"/>
      <c r="UDF28"/>
      <c r="UDH28"/>
      <c r="UDJ28"/>
      <c r="UDL28"/>
      <c r="UDN28"/>
      <c r="UDP28"/>
      <c r="UDR28"/>
      <c r="UDT28"/>
      <c r="UDV28"/>
      <c r="UDX28"/>
      <c r="UDZ28"/>
      <c r="UEB28"/>
      <c r="UED28"/>
      <c r="UEF28"/>
      <c r="UEH28"/>
      <c r="UEJ28"/>
      <c r="UEL28"/>
      <c r="UEN28"/>
      <c r="UEP28"/>
      <c r="UER28"/>
      <c r="UET28"/>
      <c r="UEV28"/>
      <c r="UEX28"/>
      <c r="UEZ28"/>
      <c r="UFB28"/>
      <c r="UFD28"/>
      <c r="UFF28"/>
      <c r="UFH28"/>
      <c r="UFJ28"/>
      <c r="UFL28"/>
      <c r="UFN28"/>
      <c r="UFP28"/>
      <c r="UFR28"/>
      <c r="UFT28"/>
      <c r="UFV28"/>
      <c r="UFX28"/>
      <c r="UFZ28"/>
      <c r="UGB28"/>
      <c r="UGD28"/>
      <c r="UGF28"/>
      <c r="UGH28"/>
      <c r="UGJ28"/>
      <c r="UGL28"/>
      <c r="UGN28"/>
      <c r="UGP28"/>
      <c r="UGR28"/>
      <c r="UGT28"/>
      <c r="UGV28"/>
      <c r="UGX28"/>
      <c r="UGZ28"/>
      <c r="UHB28"/>
      <c r="UHD28"/>
      <c r="UHF28"/>
      <c r="UHH28"/>
      <c r="UHJ28"/>
      <c r="UHL28"/>
      <c r="UHN28"/>
      <c r="UHP28"/>
      <c r="UHR28"/>
      <c r="UHT28"/>
      <c r="UHV28"/>
      <c r="UHX28"/>
      <c r="UHZ28"/>
      <c r="UIB28"/>
      <c r="UID28"/>
      <c r="UIF28"/>
      <c r="UIH28"/>
      <c r="UIJ28"/>
      <c r="UIL28"/>
      <c r="UIN28"/>
      <c r="UIP28"/>
      <c r="UIR28"/>
      <c r="UIT28"/>
      <c r="UIV28"/>
      <c r="UIX28"/>
      <c r="UIZ28"/>
      <c r="UJB28"/>
      <c r="UJD28"/>
      <c r="UJF28"/>
      <c r="UJH28"/>
      <c r="UJJ28"/>
      <c r="UJL28"/>
      <c r="UJN28"/>
      <c r="UJP28"/>
      <c r="UJR28"/>
      <c r="UJT28"/>
      <c r="UJV28"/>
      <c r="UJX28"/>
      <c r="UJZ28"/>
      <c r="UKB28"/>
      <c r="UKD28"/>
      <c r="UKF28"/>
      <c r="UKH28"/>
      <c r="UKJ28"/>
      <c r="UKL28"/>
      <c r="UKN28"/>
      <c r="UKP28"/>
      <c r="UKR28"/>
      <c r="UKT28"/>
      <c r="UKV28"/>
      <c r="UKX28"/>
      <c r="UKZ28"/>
      <c r="ULB28"/>
      <c r="ULD28"/>
      <c r="ULF28"/>
      <c r="ULH28"/>
      <c r="ULJ28"/>
      <c r="ULL28"/>
      <c r="ULN28"/>
      <c r="ULP28"/>
      <c r="ULR28"/>
      <c r="ULT28"/>
      <c r="ULV28"/>
      <c r="ULX28"/>
      <c r="ULZ28"/>
      <c r="UMB28"/>
      <c r="UMD28"/>
      <c r="UMF28"/>
      <c r="UMH28"/>
      <c r="UMJ28"/>
      <c r="UML28"/>
      <c r="UMN28"/>
      <c r="UMP28"/>
      <c r="UMR28"/>
      <c r="UMT28"/>
      <c r="UMV28"/>
      <c r="UMX28"/>
      <c r="UMZ28"/>
      <c r="UNB28"/>
      <c r="UND28"/>
      <c r="UNF28"/>
      <c r="UNH28"/>
      <c r="UNJ28"/>
      <c r="UNL28"/>
      <c r="UNN28"/>
      <c r="UNP28"/>
      <c r="UNR28"/>
      <c r="UNT28"/>
      <c r="UNV28"/>
      <c r="UNX28"/>
      <c r="UNZ28"/>
      <c r="UOB28"/>
      <c r="UOD28"/>
      <c r="UOF28"/>
      <c r="UOH28"/>
      <c r="UOJ28"/>
      <c r="UOL28"/>
      <c r="UON28"/>
      <c r="UOP28"/>
      <c r="UOR28"/>
      <c r="UOT28"/>
      <c r="UOV28"/>
      <c r="UOX28"/>
      <c r="UOZ28"/>
      <c r="UPB28"/>
      <c r="UPD28"/>
      <c r="UPF28"/>
      <c r="UPH28"/>
      <c r="UPJ28"/>
      <c r="UPL28"/>
      <c r="UPN28"/>
      <c r="UPP28"/>
      <c r="UPR28"/>
      <c r="UPT28"/>
      <c r="UPV28"/>
      <c r="UPX28"/>
      <c r="UPZ28"/>
      <c r="UQB28"/>
      <c r="UQD28"/>
      <c r="UQF28"/>
      <c r="UQH28"/>
      <c r="UQJ28"/>
      <c r="UQL28"/>
      <c r="UQN28"/>
      <c r="UQP28"/>
      <c r="UQR28"/>
      <c r="UQT28"/>
      <c r="UQV28"/>
      <c r="UQX28"/>
      <c r="UQZ28"/>
      <c r="URB28"/>
      <c r="URD28"/>
      <c r="URF28"/>
      <c r="URH28"/>
      <c r="URJ28"/>
      <c r="URL28"/>
      <c r="URN28"/>
      <c r="URP28"/>
      <c r="URR28"/>
      <c r="URT28"/>
      <c r="URV28"/>
      <c r="URX28"/>
      <c r="URZ28"/>
      <c r="USB28"/>
      <c r="USD28"/>
      <c r="USF28"/>
      <c r="USH28"/>
      <c r="USJ28"/>
      <c r="USL28"/>
      <c r="USN28"/>
      <c r="USP28"/>
      <c r="USR28"/>
      <c r="UST28"/>
      <c r="USV28"/>
      <c r="USX28"/>
      <c r="USZ28"/>
      <c r="UTB28"/>
      <c r="UTD28"/>
      <c r="UTF28"/>
      <c r="UTH28"/>
      <c r="UTJ28"/>
      <c r="UTL28"/>
      <c r="UTN28"/>
      <c r="UTP28"/>
      <c r="UTR28"/>
      <c r="UTT28"/>
      <c r="UTV28"/>
      <c r="UTX28"/>
      <c r="UTZ28"/>
      <c r="UUB28"/>
      <c r="UUD28"/>
      <c r="UUF28"/>
      <c r="UUH28"/>
      <c r="UUJ28"/>
      <c r="UUL28"/>
      <c r="UUN28"/>
      <c r="UUP28"/>
      <c r="UUR28"/>
      <c r="UUT28"/>
      <c r="UUV28"/>
      <c r="UUX28"/>
      <c r="UUZ28"/>
      <c r="UVB28"/>
      <c r="UVD28"/>
      <c r="UVF28"/>
      <c r="UVH28"/>
      <c r="UVJ28"/>
      <c r="UVL28"/>
      <c r="UVN28"/>
      <c r="UVP28"/>
      <c r="UVR28"/>
      <c r="UVT28"/>
      <c r="UVV28"/>
      <c r="UVX28"/>
      <c r="UVZ28"/>
      <c r="UWB28"/>
      <c r="UWD28"/>
      <c r="UWF28"/>
      <c r="UWH28"/>
      <c r="UWJ28"/>
      <c r="UWL28"/>
      <c r="UWN28"/>
      <c r="UWP28"/>
      <c r="UWR28"/>
      <c r="UWT28"/>
      <c r="UWV28"/>
      <c r="UWX28"/>
      <c r="UWZ28"/>
      <c r="UXB28"/>
      <c r="UXD28"/>
      <c r="UXF28"/>
      <c r="UXH28"/>
      <c r="UXJ28"/>
      <c r="UXL28"/>
      <c r="UXN28"/>
      <c r="UXP28"/>
      <c r="UXR28"/>
      <c r="UXT28"/>
      <c r="UXV28"/>
      <c r="UXX28"/>
      <c r="UXZ28"/>
      <c r="UYB28"/>
      <c r="UYD28"/>
      <c r="UYF28"/>
      <c r="UYH28"/>
      <c r="UYJ28"/>
      <c r="UYL28"/>
      <c r="UYN28"/>
      <c r="UYP28"/>
      <c r="UYR28"/>
      <c r="UYT28"/>
      <c r="UYV28"/>
      <c r="UYX28"/>
      <c r="UYZ28"/>
      <c r="UZB28"/>
      <c r="UZD28"/>
      <c r="UZF28"/>
      <c r="UZH28"/>
      <c r="UZJ28"/>
      <c r="UZL28"/>
      <c r="UZN28"/>
      <c r="UZP28"/>
      <c r="UZR28"/>
      <c r="UZT28"/>
      <c r="UZV28"/>
      <c r="UZX28"/>
      <c r="UZZ28"/>
      <c r="VAB28"/>
      <c r="VAD28"/>
      <c r="VAF28"/>
      <c r="VAH28"/>
      <c r="VAJ28"/>
      <c r="VAL28"/>
      <c r="VAN28"/>
      <c r="VAP28"/>
      <c r="VAR28"/>
      <c r="VAT28"/>
      <c r="VAV28"/>
      <c r="VAX28"/>
      <c r="VAZ28"/>
      <c r="VBB28"/>
      <c r="VBD28"/>
      <c r="VBF28"/>
      <c r="VBH28"/>
      <c r="VBJ28"/>
      <c r="VBL28"/>
      <c r="VBN28"/>
      <c r="VBP28"/>
      <c r="VBR28"/>
      <c r="VBT28"/>
      <c r="VBV28"/>
      <c r="VBX28"/>
      <c r="VBZ28"/>
      <c r="VCB28"/>
      <c r="VCD28"/>
      <c r="VCF28"/>
      <c r="VCH28"/>
      <c r="VCJ28"/>
      <c r="VCL28"/>
      <c r="VCN28"/>
      <c r="VCP28"/>
      <c r="VCR28"/>
      <c r="VCT28"/>
      <c r="VCV28"/>
      <c r="VCX28"/>
      <c r="VCZ28"/>
      <c r="VDB28"/>
      <c r="VDD28"/>
      <c r="VDF28"/>
      <c r="VDH28"/>
      <c r="VDJ28"/>
      <c r="VDL28"/>
      <c r="VDN28"/>
      <c r="VDP28"/>
      <c r="VDR28"/>
      <c r="VDT28"/>
      <c r="VDV28"/>
      <c r="VDX28"/>
      <c r="VDZ28"/>
      <c r="VEB28"/>
      <c r="VED28"/>
      <c r="VEF28"/>
      <c r="VEH28"/>
      <c r="VEJ28"/>
      <c r="VEL28"/>
      <c r="VEN28"/>
      <c r="VEP28"/>
      <c r="VER28"/>
      <c r="VET28"/>
      <c r="VEV28"/>
      <c r="VEX28"/>
      <c r="VEZ28"/>
      <c r="VFB28"/>
      <c r="VFD28"/>
      <c r="VFF28"/>
      <c r="VFH28"/>
      <c r="VFJ28"/>
      <c r="VFL28"/>
      <c r="VFN28"/>
      <c r="VFP28"/>
      <c r="VFR28"/>
      <c r="VFT28"/>
      <c r="VFV28"/>
      <c r="VFX28"/>
      <c r="VFZ28"/>
      <c r="VGB28"/>
      <c r="VGD28"/>
      <c r="VGF28"/>
      <c r="VGH28"/>
      <c r="VGJ28"/>
      <c r="VGL28"/>
      <c r="VGN28"/>
      <c r="VGP28"/>
      <c r="VGR28"/>
      <c r="VGT28"/>
      <c r="VGV28"/>
      <c r="VGX28"/>
      <c r="VGZ28"/>
      <c r="VHB28"/>
      <c r="VHD28"/>
      <c r="VHF28"/>
      <c r="VHH28"/>
      <c r="VHJ28"/>
      <c r="VHL28"/>
      <c r="VHN28"/>
      <c r="VHP28"/>
      <c r="VHR28"/>
      <c r="VHT28"/>
      <c r="VHV28"/>
      <c r="VHX28"/>
      <c r="VHZ28"/>
      <c r="VIB28"/>
      <c r="VID28"/>
      <c r="VIF28"/>
      <c r="VIH28"/>
      <c r="VIJ28"/>
      <c r="VIL28"/>
      <c r="VIN28"/>
      <c r="VIP28"/>
      <c r="VIR28"/>
      <c r="VIT28"/>
      <c r="VIV28"/>
      <c r="VIX28"/>
      <c r="VIZ28"/>
      <c r="VJB28"/>
      <c r="VJD28"/>
      <c r="VJF28"/>
      <c r="VJH28"/>
      <c r="VJJ28"/>
      <c r="VJL28"/>
      <c r="VJN28"/>
      <c r="VJP28"/>
      <c r="VJR28"/>
      <c r="VJT28"/>
      <c r="VJV28"/>
      <c r="VJX28"/>
      <c r="VJZ28"/>
      <c r="VKB28"/>
      <c r="VKD28"/>
      <c r="VKF28"/>
      <c r="VKH28"/>
      <c r="VKJ28"/>
      <c r="VKL28"/>
      <c r="VKN28"/>
      <c r="VKP28"/>
      <c r="VKR28"/>
      <c r="VKT28"/>
      <c r="VKV28"/>
      <c r="VKX28"/>
      <c r="VKZ28"/>
      <c r="VLB28"/>
      <c r="VLD28"/>
      <c r="VLF28"/>
      <c r="VLH28"/>
      <c r="VLJ28"/>
      <c r="VLL28"/>
      <c r="VLN28"/>
      <c r="VLP28"/>
      <c r="VLR28"/>
      <c r="VLT28"/>
      <c r="VLV28"/>
      <c r="VLX28"/>
      <c r="VLZ28"/>
      <c r="VMB28"/>
      <c r="VMD28"/>
      <c r="VMF28"/>
      <c r="VMH28"/>
      <c r="VMJ28"/>
      <c r="VML28"/>
      <c r="VMN28"/>
      <c r="VMP28"/>
      <c r="VMR28"/>
      <c r="VMT28"/>
      <c r="VMV28"/>
      <c r="VMX28"/>
      <c r="VMZ28"/>
      <c r="VNB28"/>
      <c r="VND28"/>
      <c r="VNF28"/>
      <c r="VNH28"/>
      <c r="VNJ28"/>
      <c r="VNL28"/>
      <c r="VNN28"/>
      <c r="VNP28"/>
      <c r="VNR28"/>
      <c r="VNT28"/>
      <c r="VNV28"/>
      <c r="VNX28"/>
      <c r="VNZ28"/>
      <c r="VOB28"/>
      <c r="VOD28"/>
      <c r="VOF28"/>
      <c r="VOH28"/>
      <c r="VOJ28"/>
      <c r="VOL28"/>
      <c r="VON28"/>
      <c r="VOP28"/>
      <c r="VOR28"/>
      <c r="VOT28"/>
      <c r="VOV28"/>
      <c r="VOX28"/>
      <c r="VOZ28"/>
      <c r="VPB28"/>
      <c r="VPD28"/>
      <c r="VPF28"/>
      <c r="VPH28"/>
      <c r="VPJ28"/>
      <c r="VPL28"/>
      <c r="VPN28"/>
      <c r="VPP28"/>
      <c r="VPR28"/>
      <c r="VPT28"/>
      <c r="VPV28"/>
      <c r="VPX28"/>
      <c r="VPZ28"/>
      <c r="VQB28"/>
      <c r="VQD28"/>
      <c r="VQF28"/>
      <c r="VQH28"/>
      <c r="VQJ28"/>
      <c r="VQL28"/>
      <c r="VQN28"/>
      <c r="VQP28"/>
      <c r="VQR28"/>
      <c r="VQT28"/>
      <c r="VQV28"/>
      <c r="VQX28"/>
      <c r="VQZ28"/>
      <c r="VRB28"/>
      <c r="VRD28"/>
      <c r="VRF28"/>
      <c r="VRH28"/>
      <c r="VRJ28"/>
      <c r="VRL28"/>
      <c r="VRN28"/>
      <c r="VRP28"/>
      <c r="VRR28"/>
      <c r="VRT28"/>
      <c r="VRV28"/>
      <c r="VRX28"/>
      <c r="VRZ28"/>
      <c r="VSB28"/>
      <c r="VSD28"/>
      <c r="VSF28"/>
      <c r="VSH28"/>
      <c r="VSJ28"/>
      <c r="VSL28"/>
      <c r="VSN28"/>
      <c r="VSP28"/>
      <c r="VSR28"/>
      <c r="VST28"/>
      <c r="VSV28"/>
      <c r="VSX28"/>
      <c r="VSZ28"/>
      <c r="VTB28"/>
      <c r="VTD28"/>
      <c r="VTF28"/>
      <c r="VTH28"/>
      <c r="VTJ28"/>
      <c r="VTL28"/>
      <c r="VTN28"/>
      <c r="VTP28"/>
      <c r="VTR28"/>
      <c r="VTT28"/>
      <c r="VTV28"/>
      <c r="VTX28"/>
      <c r="VTZ28"/>
      <c r="VUB28"/>
      <c r="VUD28"/>
      <c r="VUF28"/>
      <c r="VUH28"/>
      <c r="VUJ28"/>
      <c r="VUL28"/>
      <c r="VUN28"/>
      <c r="VUP28"/>
      <c r="VUR28"/>
      <c r="VUT28"/>
      <c r="VUV28"/>
      <c r="VUX28"/>
      <c r="VUZ28"/>
      <c r="VVB28"/>
      <c r="VVD28"/>
      <c r="VVF28"/>
      <c r="VVH28"/>
      <c r="VVJ28"/>
      <c r="VVL28"/>
      <c r="VVN28"/>
      <c r="VVP28"/>
      <c r="VVR28"/>
      <c r="VVT28"/>
      <c r="VVV28"/>
      <c r="VVX28"/>
      <c r="VVZ28"/>
      <c r="VWB28"/>
      <c r="VWD28"/>
      <c r="VWF28"/>
      <c r="VWH28"/>
      <c r="VWJ28"/>
      <c r="VWL28"/>
      <c r="VWN28"/>
      <c r="VWP28"/>
      <c r="VWR28"/>
      <c r="VWT28"/>
      <c r="VWV28"/>
      <c r="VWX28"/>
      <c r="VWZ28"/>
      <c r="VXB28"/>
      <c r="VXD28"/>
      <c r="VXF28"/>
      <c r="VXH28"/>
      <c r="VXJ28"/>
      <c r="VXL28"/>
      <c r="VXN28"/>
      <c r="VXP28"/>
      <c r="VXR28"/>
      <c r="VXT28"/>
      <c r="VXV28"/>
      <c r="VXX28"/>
      <c r="VXZ28"/>
      <c r="VYB28"/>
      <c r="VYD28"/>
      <c r="VYF28"/>
      <c r="VYH28"/>
      <c r="VYJ28"/>
      <c r="VYL28"/>
      <c r="VYN28"/>
      <c r="VYP28"/>
      <c r="VYR28"/>
      <c r="VYT28"/>
      <c r="VYV28"/>
      <c r="VYX28"/>
      <c r="VYZ28"/>
      <c r="VZB28"/>
      <c r="VZD28"/>
      <c r="VZF28"/>
      <c r="VZH28"/>
      <c r="VZJ28"/>
      <c r="VZL28"/>
      <c r="VZN28"/>
      <c r="VZP28"/>
      <c r="VZR28"/>
      <c r="VZT28"/>
      <c r="VZV28"/>
      <c r="VZX28"/>
      <c r="VZZ28"/>
      <c r="WAB28"/>
      <c r="WAD28"/>
      <c r="WAF28"/>
      <c r="WAH28"/>
      <c r="WAJ28"/>
      <c r="WAL28"/>
      <c r="WAN28"/>
      <c r="WAP28"/>
      <c r="WAR28"/>
      <c r="WAT28"/>
      <c r="WAV28"/>
      <c r="WAX28"/>
      <c r="WAZ28"/>
      <c r="WBB28"/>
      <c r="WBD28"/>
      <c r="WBF28"/>
      <c r="WBH28"/>
      <c r="WBJ28"/>
      <c r="WBL28"/>
      <c r="WBN28"/>
      <c r="WBP28"/>
      <c r="WBR28"/>
      <c r="WBT28"/>
      <c r="WBV28"/>
      <c r="WBX28"/>
      <c r="WBZ28"/>
      <c r="WCB28"/>
      <c r="WCD28"/>
      <c r="WCF28"/>
      <c r="WCH28"/>
      <c r="WCJ28"/>
      <c r="WCL28"/>
      <c r="WCN28"/>
      <c r="WCP28"/>
      <c r="WCR28"/>
      <c r="WCT28"/>
      <c r="WCV28"/>
      <c r="WCX28"/>
      <c r="WCZ28"/>
      <c r="WDB28"/>
      <c r="WDD28"/>
      <c r="WDF28"/>
      <c r="WDH28"/>
      <c r="WDJ28"/>
      <c r="WDL28"/>
      <c r="WDN28"/>
      <c r="WDP28"/>
      <c r="WDR28"/>
      <c r="WDT28"/>
      <c r="WDV28"/>
      <c r="WDX28"/>
      <c r="WDZ28"/>
      <c r="WEB28"/>
      <c r="WED28"/>
      <c r="WEF28"/>
      <c r="WEH28"/>
      <c r="WEJ28"/>
      <c r="WEL28"/>
      <c r="WEN28"/>
      <c r="WEP28"/>
      <c r="WER28"/>
      <c r="WET28"/>
      <c r="WEV28"/>
      <c r="WEX28"/>
      <c r="WEZ28"/>
      <c r="WFB28"/>
      <c r="WFD28"/>
      <c r="WFF28"/>
      <c r="WFH28"/>
      <c r="WFJ28"/>
      <c r="WFL28"/>
      <c r="WFN28"/>
      <c r="WFP28"/>
      <c r="WFR28"/>
      <c r="WFT28"/>
      <c r="WFV28"/>
      <c r="WFX28"/>
      <c r="WFZ28"/>
      <c r="WGB28"/>
      <c r="WGD28"/>
      <c r="WGF28"/>
      <c r="WGH28"/>
      <c r="WGJ28"/>
      <c r="WGL28"/>
      <c r="WGN28"/>
      <c r="WGP28"/>
      <c r="WGR28"/>
      <c r="WGT28"/>
      <c r="WGV28"/>
      <c r="WGX28"/>
      <c r="WGZ28"/>
      <c r="WHB28"/>
      <c r="WHD28"/>
      <c r="WHF28"/>
      <c r="WHH28"/>
      <c r="WHJ28"/>
      <c r="WHL28"/>
      <c r="WHN28"/>
      <c r="WHP28"/>
      <c r="WHR28"/>
      <c r="WHT28"/>
      <c r="WHV28"/>
      <c r="WHX28"/>
      <c r="WHZ28"/>
      <c r="WIB28"/>
      <c r="WID28"/>
      <c r="WIF28"/>
      <c r="WIH28"/>
      <c r="WIJ28"/>
      <c r="WIL28"/>
      <c r="WIN28"/>
      <c r="WIP28"/>
      <c r="WIR28"/>
      <c r="WIT28"/>
      <c r="WIV28"/>
      <c r="WIX28"/>
      <c r="WIZ28"/>
      <c r="WJB28"/>
      <c r="WJD28"/>
      <c r="WJF28"/>
      <c r="WJH28"/>
      <c r="WJJ28"/>
      <c r="WJL28"/>
      <c r="WJN28"/>
      <c r="WJP28"/>
      <c r="WJR28"/>
      <c r="WJT28"/>
      <c r="WJV28"/>
      <c r="WJX28"/>
      <c r="WJZ28"/>
      <c r="WKB28"/>
      <c r="WKD28"/>
      <c r="WKF28"/>
      <c r="WKH28"/>
      <c r="WKJ28"/>
      <c r="WKL28"/>
      <c r="WKN28"/>
      <c r="WKP28"/>
      <c r="WKR28"/>
      <c r="WKT28"/>
      <c r="WKV28"/>
      <c r="WKX28"/>
      <c r="WKZ28"/>
      <c r="WLB28"/>
      <c r="WLD28"/>
      <c r="WLF28"/>
      <c r="WLH28"/>
      <c r="WLJ28"/>
      <c r="WLL28"/>
      <c r="WLN28"/>
      <c r="WLP28"/>
      <c r="WLR28"/>
      <c r="WLT28"/>
      <c r="WLV28"/>
      <c r="WLX28"/>
      <c r="WLZ28"/>
      <c r="WMB28"/>
      <c r="WMD28"/>
      <c r="WMF28"/>
      <c r="WMH28"/>
      <c r="WMJ28"/>
      <c r="WML28"/>
      <c r="WMN28"/>
      <c r="WMP28"/>
      <c r="WMR28"/>
      <c r="WMT28"/>
      <c r="WMV28"/>
      <c r="WMX28"/>
      <c r="WMZ28"/>
      <c r="WNB28"/>
      <c r="WND28"/>
      <c r="WNF28"/>
      <c r="WNH28"/>
      <c r="WNJ28"/>
      <c r="WNL28"/>
      <c r="WNN28"/>
      <c r="WNP28"/>
      <c r="WNR28"/>
      <c r="WNT28"/>
      <c r="WNV28"/>
      <c r="WNX28"/>
      <c r="WNZ28"/>
      <c r="WOB28"/>
      <c r="WOD28"/>
      <c r="WOF28"/>
      <c r="WOH28"/>
      <c r="WOJ28"/>
      <c r="WOL28"/>
      <c r="WON28"/>
      <c r="WOP28"/>
      <c r="WOR28"/>
      <c r="WOT28"/>
      <c r="WOV28"/>
      <c r="WOX28"/>
      <c r="WOZ28"/>
      <c r="WPB28"/>
      <c r="WPD28"/>
      <c r="WPF28"/>
      <c r="WPH28"/>
      <c r="WPJ28"/>
      <c r="WPL28"/>
      <c r="WPN28"/>
      <c r="WPP28"/>
      <c r="WPR28"/>
      <c r="WPT28"/>
      <c r="WPV28"/>
      <c r="WPX28"/>
      <c r="WPZ28"/>
      <c r="WQB28"/>
      <c r="WQD28"/>
      <c r="WQF28"/>
      <c r="WQH28"/>
      <c r="WQJ28"/>
      <c r="WQL28"/>
      <c r="WQN28"/>
      <c r="WQP28"/>
      <c r="WQR28"/>
      <c r="WQT28"/>
      <c r="WQV28"/>
      <c r="WQX28"/>
      <c r="WQZ28"/>
      <c r="WRB28"/>
      <c r="WRD28"/>
      <c r="WRF28"/>
      <c r="WRH28"/>
      <c r="WRJ28"/>
      <c r="WRL28"/>
      <c r="WRN28"/>
      <c r="WRP28"/>
      <c r="WRR28"/>
      <c r="WRT28"/>
      <c r="WRV28"/>
      <c r="WRX28"/>
      <c r="WRZ28"/>
      <c r="WSB28"/>
      <c r="WSD28"/>
      <c r="WSF28"/>
      <c r="WSH28"/>
      <c r="WSJ28"/>
      <c r="WSL28"/>
      <c r="WSN28"/>
      <c r="WSP28"/>
      <c r="WSR28"/>
      <c r="WST28"/>
      <c r="WSV28"/>
      <c r="WSX28"/>
      <c r="WSZ28"/>
      <c r="WTB28"/>
      <c r="WTD28"/>
      <c r="WTF28"/>
      <c r="WTH28"/>
      <c r="WTJ28"/>
      <c r="WTL28"/>
      <c r="WTN28"/>
      <c r="WTP28"/>
      <c r="WTR28"/>
      <c r="WTT28"/>
      <c r="WTV28"/>
      <c r="WTX28"/>
      <c r="WTZ28"/>
      <c r="WUB28"/>
      <c r="WUD28"/>
      <c r="WUF28"/>
      <c r="WUH28"/>
      <c r="WUJ28"/>
      <c r="WUL28"/>
      <c r="WUN28"/>
      <c r="WUP28"/>
      <c r="WUR28"/>
      <c r="WUT28"/>
      <c r="WUV28"/>
      <c r="WUX28"/>
      <c r="WUZ28"/>
      <c r="WVB28"/>
      <c r="WVD28"/>
      <c r="WVF28"/>
      <c r="WVH28"/>
      <c r="WVJ28"/>
      <c r="WVL28"/>
      <c r="WVN28"/>
      <c r="WVP28"/>
      <c r="WVR28"/>
      <c r="WVT28"/>
      <c r="WVV28"/>
      <c r="WVX28"/>
      <c r="WVZ28"/>
      <c r="WWB28"/>
      <c r="WWD28"/>
      <c r="WWF28"/>
      <c r="WWH28"/>
      <c r="WWJ28"/>
      <c r="WWL28"/>
      <c r="WWN28"/>
      <c r="WWP28"/>
      <c r="WWR28"/>
      <c r="WWT28"/>
      <c r="WWV28"/>
      <c r="WWX28"/>
      <c r="WWZ28"/>
      <c r="WXB28"/>
      <c r="WXD28"/>
      <c r="WXF28"/>
      <c r="WXH28"/>
      <c r="WXJ28"/>
      <c r="WXL28"/>
      <c r="WXN28"/>
      <c r="WXP28"/>
      <c r="WXR28"/>
      <c r="WXT28"/>
      <c r="WXV28"/>
      <c r="WXX28"/>
      <c r="WXZ28"/>
      <c r="WYB28"/>
      <c r="WYD28"/>
      <c r="WYF28"/>
      <c r="WYH28"/>
      <c r="WYJ28"/>
      <c r="WYL28"/>
      <c r="WYN28"/>
      <c r="WYP28"/>
      <c r="WYR28"/>
      <c r="WYT28"/>
      <c r="WYV28"/>
      <c r="WYX28"/>
      <c r="WYZ28"/>
      <c r="WZB28"/>
      <c r="WZD28"/>
      <c r="WZF28"/>
      <c r="WZH28"/>
      <c r="WZJ28"/>
      <c r="WZL28"/>
      <c r="WZN28"/>
      <c r="WZP28"/>
      <c r="WZR28"/>
      <c r="WZT28"/>
      <c r="WZV28"/>
      <c r="WZX28"/>
      <c r="WZZ28"/>
      <c r="XAB28"/>
      <c r="XAD28"/>
      <c r="XAF28"/>
      <c r="XAH28"/>
      <c r="XAJ28"/>
      <c r="XAL28"/>
      <c r="XAN28"/>
      <c r="XAP28"/>
      <c r="XAR28"/>
      <c r="XAT28"/>
      <c r="XAV28"/>
      <c r="XAX28"/>
      <c r="XAZ28"/>
      <c r="XBB28"/>
      <c r="XBD28"/>
      <c r="XBF28"/>
      <c r="XBH28"/>
      <c r="XBJ28"/>
      <c r="XBL28"/>
      <c r="XBN28"/>
      <c r="XBP28"/>
      <c r="XBR28"/>
      <c r="XBT28"/>
      <c r="XBV28"/>
      <c r="XBX28"/>
      <c r="XBZ28"/>
      <c r="XCB28"/>
      <c r="XCD28"/>
      <c r="XCF28"/>
      <c r="XCH28"/>
      <c r="XCJ28"/>
      <c r="XCL28"/>
      <c r="XCN28"/>
      <c r="XCP28"/>
      <c r="XCR28"/>
      <c r="XCT28"/>
      <c r="XCV28"/>
      <c r="XCX28"/>
      <c r="XCZ28"/>
      <c r="XDB28"/>
      <c r="XDD28"/>
      <c r="XDF28"/>
      <c r="XDH28"/>
      <c r="XDJ28"/>
      <c r="XDL28"/>
      <c r="XDN28"/>
      <c r="XDP28"/>
      <c r="XDR28"/>
      <c r="XDT28"/>
      <c r="XDV28"/>
      <c r="XDX28"/>
      <c r="XDZ28"/>
      <c r="XEB28"/>
      <c r="XED28"/>
      <c r="XEF28"/>
      <c r="XEH28"/>
      <c r="XEJ28"/>
      <c r="XEL28"/>
      <c r="XEN28"/>
      <c r="XEP28"/>
      <c r="XER28"/>
      <c r="XET28"/>
      <c r="XEV28"/>
      <c r="XEX28"/>
      <c r="XEZ28"/>
      <c r="XFB28"/>
      <c r="XFD28"/>
    </row>
    <row r="29" spans="1:1024 1026:2048 2050:3072 3074:4096 4098:5120 5122:6144 6146:7168 7170:8192 8194:9216 9218:10240 10242:11264 11266:12288 12290:13312 13314:14336 14338:15360 15362:16384" s="84" customFormat="1" ht="72" x14ac:dyDescent="0.3">
      <c r="A29" s="267" t="s">
        <v>3130</v>
      </c>
      <c r="B29" s="267" t="s">
        <v>3131</v>
      </c>
      <c r="D29"/>
      <c r="F29"/>
      <c r="H29"/>
      <c r="J29"/>
      <c r="L29"/>
      <c r="N29"/>
      <c r="P29"/>
      <c r="R29"/>
      <c r="T29"/>
      <c r="V29"/>
      <c r="X29"/>
      <c r="Z29"/>
      <c r="AB29"/>
      <c r="AD29"/>
      <c r="AF29"/>
      <c r="AH29"/>
      <c r="AJ29"/>
      <c r="AL29"/>
      <c r="AN29"/>
      <c r="AP29"/>
      <c r="AR29"/>
      <c r="AT29"/>
      <c r="AV29"/>
      <c r="AX29"/>
      <c r="AZ29"/>
      <c r="BB29"/>
      <c r="BD29"/>
      <c r="BF29"/>
      <c r="BH29"/>
      <c r="BJ29"/>
      <c r="BL29"/>
      <c r="BN29"/>
      <c r="BP29"/>
      <c r="BR29"/>
      <c r="BT29"/>
      <c r="BV29"/>
      <c r="BX29"/>
      <c r="BZ29"/>
      <c r="CB29"/>
      <c r="CD29"/>
      <c r="CF29"/>
      <c r="CH29"/>
      <c r="CJ29"/>
      <c r="CL29"/>
      <c r="CN29"/>
      <c r="CP29"/>
      <c r="CR29"/>
      <c r="CT29"/>
      <c r="CV29"/>
      <c r="CX29"/>
      <c r="CZ29"/>
      <c r="DB29"/>
      <c r="DD29"/>
      <c r="DF29"/>
      <c r="DH29"/>
      <c r="DJ29"/>
      <c r="DL29"/>
      <c r="DN29"/>
      <c r="DP29"/>
      <c r="DR29"/>
      <c r="DT29"/>
      <c r="DV29"/>
      <c r="DX29"/>
      <c r="DZ29"/>
      <c r="EB29"/>
      <c r="ED29"/>
      <c r="EF29"/>
      <c r="EH29"/>
      <c r="EJ29"/>
      <c r="EL29"/>
      <c r="EN29"/>
      <c r="EP29"/>
      <c r="ER29"/>
      <c r="ET29"/>
      <c r="EV29"/>
      <c r="EX29"/>
      <c r="EZ29"/>
      <c r="FB29"/>
      <c r="FD29"/>
      <c r="FF29"/>
      <c r="FH29"/>
      <c r="FJ29"/>
      <c r="FL29"/>
      <c r="FN29"/>
      <c r="FP29"/>
      <c r="FR29"/>
      <c r="FT29"/>
      <c r="FV29"/>
      <c r="FX29"/>
      <c r="FZ29"/>
      <c r="GB29"/>
      <c r="GD29"/>
      <c r="GF29"/>
      <c r="GH29"/>
      <c r="GJ29"/>
      <c r="GL29"/>
      <c r="GN29"/>
      <c r="GP29"/>
      <c r="GR29"/>
      <c r="GT29"/>
      <c r="GV29"/>
      <c r="GX29"/>
      <c r="GZ29"/>
      <c r="HB29"/>
      <c r="HD29"/>
      <c r="HF29"/>
      <c r="HH29"/>
      <c r="HJ29"/>
      <c r="HL29"/>
      <c r="HN29"/>
      <c r="HP29"/>
      <c r="HR29"/>
      <c r="HT29"/>
      <c r="HV29"/>
      <c r="HX29"/>
      <c r="HZ29"/>
      <c r="IB29"/>
      <c r="ID29"/>
      <c r="IF29"/>
      <c r="IH29"/>
      <c r="IJ29"/>
      <c r="IL29"/>
      <c r="IN29"/>
      <c r="IP29"/>
      <c r="IR29"/>
      <c r="IT29"/>
      <c r="IV29"/>
      <c r="IX29"/>
      <c r="IZ29"/>
      <c r="JB29"/>
      <c r="JD29"/>
      <c r="JF29"/>
      <c r="JH29"/>
      <c r="JJ29"/>
      <c r="JL29"/>
      <c r="JN29"/>
      <c r="JP29"/>
      <c r="JR29"/>
      <c r="JT29"/>
      <c r="JV29"/>
      <c r="JX29"/>
      <c r="JZ29"/>
      <c r="KB29"/>
      <c r="KD29"/>
      <c r="KF29"/>
      <c r="KH29"/>
      <c r="KJ29"/>
      <c r="KL29"/>
      <c r="KN29"/>
      <c r="KP29"/>
      <c r="KR29"/>
      <c r="KT29"/>
      <c r="KV29"/>
      <c r="KX29"/>
      <c r="KZ29"/>
      <c r="LB29"/>
      <c r="LD29"/>
      <c r="LF29"/>
      <c r="LH29"/>
      <c r="LJ29"/>
      <c r="LL29"/>
      <c r="LN29"/>
      <c r="LP29"/>
      <c r="LR29"/>
      <c r="LT29"/>
      <c r="LV29"/>
      <c r="LX29"/>
      <c r="LZ29"/>
      <c r="MB29"/>
      <c r="MD29"/>
      <c r="MF29"/>
      <c r="MH29"/>
      <c r="MJ29"/>
      <c r="ML29"/>
      <c r="MN29"/>
      <c r="MP29"/>
      <c r="MR29"/>
      <c r="MT29"/>
      <c r="MV29"/>
      <c r="MX29"/>
      <c r="MZ29"/>
      <c r="NB29"/>
      <c r="ND29"/>
      <c r="NF29"/>
      <c r="NH29"/>
      <c r="NJ29"/>
      <c r="NL29"/>
      <c r="NN29"/>
      <c r="NP29"/>
      <c r="NR29"/>
      <c r="NT29"/>
      <c r="NV29"/>
      <c r="NX29"/>
      <c r="NZ29"/>
      <c r="OB29"/>
      <c r="OD29"/>
      <c r="OF29"/>
      <c r="OH29"/>
      <c r="OJ29"/>
      <c r="OL29"/>
      <c r="ON29"/>
      <c r="OP29"/>
      <c r="OR29"/>
      <c r="OT29"/>
      <c r="OV29"/>
      <c r="OX29"/>
      <c r="OZ29"/>
      <c r="PB29"/>
      <c r="PD29"/>
      <c r="PF29"/>
      <c r="PH29"/>
      <c r="PJ29"/>
      <c r="PL29"/>
      <c r="PN29"/>
      <c r="PP29"/>
      <c r="PR29"/>
      <c r="PT29"/>
      <c r="PV29"/>
      <c r="PX29"/>
      <c r="PZ29"/>
      <c r="QB29"/>
      <c r="QD29"/>
      <c r="QF29"/>
      <c r="QH29"/>
      <c r="QJ29"/>
      <c r="QL29"/>
      <c r="QN29"/>
      <c r="QP29"/>
      <c r="QR29"/>
      <c r="QT29"/>
      <c r="QV29"/>
      <c r="QX29"/>
      <c r="QZ29"/>
      <c r="RB29"/>
      <c r="RD29"/>
      <c r="RF29"/>
      <c r="RH29"/>
      <c r="RJ29"/>
      <c r="RL29"/>
      <c r="RN29"/>
      <c r="RP29"/>
      <c r="RR29"/>
      <c r="RT29"/>
      <c r="RV29"/>
      <c r="RX29"/>
      <c r="RZ29"/>
      <c r="SB29"/>
      <c r="SD29"/>
      <c r="SF29"/>
      <c r="SH29"/>
      <c r="SJ29"/>
      <c r="SL29"/>
      <c r="SN29"/>
      <c r="SP29"/>
      <c r="SR29"/>
      <c r="ST29"/>
      <c r="SV29"/>
      <c r="SX29"/>
      <c r="SZ29"/>
      <c r="TB29"/>
      <c r="TD29"/>
      <c r="TF29"/>
      <c r="TH29"/>
      <c r="TJ29"/>
      <c r="TL29"/>
      <c r="TN29"/>
      <c r="TP29"/>
      <c r="TR29"/>
      <c r="TT29"/>
      <c r="TV29"/>
      <c r="TX29"/>
      <c r="TZ29"/>
      <c r="UB29"/>
      <c r="UD29"/>
      <c r="UF29"/>
      <c r="UH29"/>
      <c r="UJ29"/>
      <c r="UL29"/>
      <c r="UN29"/>
      <c r="UP29"/>
      <c r="UR29"/>
      <c r="UT29"/>
      <c r="UV29"/>
      <c r="UX29"/>
      <c r="UZ29"/>
      <c r="VB29"/>
      <c r="VD29"/>
      <c r="VF29"/>
      <c r="VH29"/>
      <c r="VJ29"/>
      <c r="VL29"/>
      <c r="VN29"/>
      <c r="VP29"/>
      <c r="VR29"/>
      <c r="VT29"/>
      <c r="VV29"/>
      <c r="VX29"/>
      <c r="VZ29"/>
      <c r="WB29"/>
      <c r="WD29"/>
      <c r="WF29"/>
      <c r="WH29"/>
      <c r="WJ29"/>
      <c r="WL29"/>
      <c r="WN29"/>
      <c r="WP29"/>
      <c r="WR29"/>
      <c r="WT29"/>
      <c r="WV29"/>
      <c r="WX29"/>
      <c r="WZ29"/>
      <c r="XB29"/>
      <c r="XD29"/>
      <c r="XF29"/>
      <c r="XH29"/>
      <c r="XJ29"/>
      <c r="XL29"/>
      <c r="XN29"/>
      <c r="XP29"/>
      <c r="XR29"/>
      <c r="XT29"/>
      <c r="XV29"/>
      <c r="XX29"/>
      <c r="XZ29"/>
      <c r="YB29"/>
      <c r="YD29"/>
      <c r="YF29"/>
      <c r="YH29"/>
      <c r="YJ29"/>
      <c r="YL29"/>
      <c r="YN29"/>
      <c r="YP29"/>
      <c r="YR29"/>
      <c r="YT29"/>
      <c r="YV29"/>
      <c r="YX29"/>
      <c r="YZ29"/>
      <c r="ZB29"/>
      <c r="ZD29"/>
      <c r="ZF29"/>
      <c r="ZH29"/>
      <c r="ZJ29"/>
      <c r="ZL29"/>
      <c r="ZN29"/>
      <c r="ZP29"/>
      <c r="ZR29"/>
      <c r="ZT29"/>
      <c r="ZV29"/>
      <c r="ZX29"/>
      <c r="ZZ29"/>
      <c r="AAB29"/>
      <c r="AAD29"/>
      <c r="AAF29"/>
      <c r="AAH29"/>
      <c r="AAJ29"/>
      <c r="AAL29"/>
      <c r="AAN29"/>
      <c r="AAP29"/>
      <c r="AAR29"/>
      <c r="AAT29"/>
      <c r="AAV29"/>
      <c r="AAX29"/>
      <c r="AAZ29"/>
      <c r="ABB29"/>
      <c r="ABD29"/>
      <c r="ABF29"/>
      <c r="ABH29"/>
      <c r="ABJ29"/>
      <c r="ABL29"/>
      <c r="ABN29"/>
      <c r="ABP29"/>
      <c r="ABR29"/>
      <c r="ABT29"/>
      <c r="ABV29"/>
      <c r="ABX29"/>
      <c r="ABZ29"/>
      <c r="ACB29"/>
      <c r="ACD29"/>
      <c r="ACF29"/>
      <c r="ACH29"/>
      <c r="ACJ29"/>
      <c r="ACL29"/>
      <c r="ACN29"/>
      <c r="ACP29"/>
      <c r="ACR29"/>
      <c r="ACT29"/>
      <c r="ACV29"/>
      <c r="ACX29"/>
      <c r="ACZ29"/>
      <c r="ADB29"/>
      <c r="ADD29"/>
      <c r="ADF29"/>
      <c r="ADH29"/>
      <c r="ADJ29"/>
      <c r="ADL29"/>
      <c r="ADN29"/>
      <c r="ADP29"/>
      <c r="ADR29"/>
      <c r="ADT29"/>
      <c r="ADV29"/>
      <c r="ADX29"/>
      <c r="ADZ29"/>
      <c r="AEB29"/>
      <c r="AED29"/>
      <c r="AEF29"/>
      <c r="AEH29"/>
      <c r="AEJ29"/>
      <c r="AEL29"/>
      <c r="AEN29"/>
      <c r="AEP29"/>
      <c r="AER29"/>
      <c r="AET29"/>
      <c r="AEV29"/>
      <c r="AEX29"/>
      <c r="AEZ29"/>
      <c r="AFB29"/>
      <c r="AFD29"/>
      <c r="AFF29"/>
      <c r="AFH29"/>
      <c r="AFJ29"/>
      <c r="AFL29"/>
      <c r="AFN29"/>
      <c r="AFP29"/>
      <c r="AFR29"/>
      <c r="AFT29"/>
      <c r="AFV29"/>
      <c r="AFX29"/>
      <c r="AFZ29"/>
      <c r="AGB29"/>
      <c r="AGD29"/>
      <c r="AGF29"/>
      <c r="AGH29"/>
      <c r="AGJ29"/>
      <c r="AGL29"/>
      <c r="AGN29"/>
      <c r="AGP29"/>
      <c r="AGR29"/>
      <c r="AGT29"/>
      <c r="AGV29"/>
      <c r="AGX29"/>
      <c r="AGZ29"/>
      <c r="AHB29"/>
      <c r="AHD29"/>
      <c r="AHF29"/>
      <c r="AHH29"/>
      <c r="AHJ29"/>
      <c r="AHL29"/>
      <c r="AHN29"/>
      <c r="AHP29"/>
      <c r="AHR29"/>
      <c r="AHT29"/>
      <c r="AHV29"/>
      <c r="AHX29"/>
      <c r="AHZ29"/>
      <c r="AIB29"/>
      <c r="AID29"/>
      <c r="AIF29"/>
      <c r="AIH29"/>
      <c r="AIJ29"/>
      <c r="AIL29"/>
      <c r="AIN29"/>
      <c r="AIP29"/>
      <c r="AIR29"/>
      <c r="AIT29"/>
      <c r="AIV29"/>
      <c r="AIX29"/>
      <c r="AIZ29"/>
      <c r="AJB29"/>
      <c r="AJD29"/>
      <c r="AJF29"/>
      <c r="AJH29"/>
      <c r="AJJ29"/>
      <c r="AJL29"/>
      <c r="AJN29"/>
      <c r="AJP29"/>
      <c r="AJR29"/>
      <c r="AJT29"/>
      <c r="AJV29"/>
      <c r="AJX29"/>
      <c r="AJZ29"/>
      <c r="AKB29"/>
      <c r="AKD29"/>
      <c r="AKF29"/>
      <c r="AKH29"/>
      <c r="AKJ29"/>
      <c r="AKL29"/>
      <c r="AKN29"/>
      <c r="AKP29"/>
      <c r="AKR29"/>
      <c r="AKT29"/>
      <c r="AKV29"/>
      <c r="AKX29"/>
      <c r="AKZ29"/>
      <c r="ALB29"/>
      <c r="ALD29"/>
      <c r="ALF29"/>
      <c r="ALH29"/>
      <c r="ALJ29"/>
      <c r="ALL29"/>
      <c r="ALN29"/>
      <c r="ALP29"/>
      <c r="ALR29"/>
      <c r="ALT29"/>
      <c r="ALV29"/>
      <c r="ALX29"/>
      <c r="ALZ29"/>
      <c r="AMB29"/>
      <c r="AMD29"/>
      <c r="AMF29"/>
      <c r="AMH29"/>
      <c r="AMJ29"/>
      <c r="AML29"/>
      <c r="AMN29"/>
      <c r="AMP29"/>
      <c r="AMR29"/>
      <c r="AMT29"/>
      <c r="AMV29"/>
      <c r="AMX29"/>
      <c r="AMZ29"/>
      <c r="ANB29"/>
      <c r="AND29"/>
      <c r="ANF29"/>
      <c r="ANH29"/>
      <c r="ANJ29"/>
      <c r="ANL29"/>
      <c r="ANN29"/>
      <c r="ANP29"/>
      <c r="ANR29"/>
      <c r="ANT29"/>
      <c r="ANV29"/>
      <c r="ANX29"/>
      <c r="ANZ29"/>
      <c r="AOB29"/>
      <c r="AOD29"/>
      <c r="AOF29"/>
      <c r="AOH29"/>
      <c r="AOJ29"/>
      <c r="AOL29"/>
      <c r="AON29"/>
      <c r="AOP29"/>
      <c r="AOR29"/>
      <c r="AOT29"/>
      <c r="AOV29"/>
      <c r="AOX29"/>
      <c r="AOZ29"/>
      <c r="APB29"/>
      <c r="APD29"/>
      <c r="APF29"/>
      <c r="APH29"/>
      <c r="APJ29"/>
      <c r="APL29"/>
      <c r="APN29"/>
      <c r="APP29"/>
      <c r="APR29"/>
      <c r="APT29"/>
      <c r="APV29"/>
      <c r="APX29"/>
      <c r="APZ29"/>
      <c r="AQB29"/>
      <c r="AQD29"/>
      <c r="AQF29"/>
      <c r="AQH29"/>
      <c r="AQJ29"/>
      <c r="AQL29"/>
      <c r="AQN29"/>
      <c r="AQP29"/>
      <c r="AQR29"/>
      <c r="AQT29"/>
      <c r="AQV29"/>
      <c r="AQX29"/>
      <c r="AQZ29"/>
      <c r="ARB29"/>
      <c r="ARD29"/>
      <c r="ARF29"/>
      <c r="ARH29"/>
      <c r="ARJ29"/>
      <c r="ARL29"/>
      <c r="ARN29"/>
      <c r="ARP29"/>
      <c r="ARR29"/>
      <c r="ART29"/>
      <c r="ARV29"/>
      <c r="ARX29"/>
      <c r="ARZ29"/>
      <c r="ASB29"/>
      <c r="ASD29"/>
      <c r="ASF29"/>
      <c r="ASH29"/>
      <c r="ASJ29"/>
      <c r="ASL29"/>
      <c r="ASN29"/>
      <c r="ASP29"/>
      <c r="ASR29"/>
      <c r="AST29"/>
      <c r="ASV29"/>
      <c r="ASX29"/>
      <c r="ASZ29"/>
      <c r="ATB29"/>
      <c r="ATD29"/>
      <c r="ATF29"/>
      <c r="ATH29"/>
      <c r="ATJ29"/>
      <c r="ATL29"/>
      <c r="ATN29"/>
      <c r="ATP29"/>
      <c r="ATR29"/>
      <c r="ATT29"/>
      <c r="ATV29"/>
      <c r="ATX29"/>
      <c r="ATZ29"/>
      <c r="AUB29"/>
      <c r="AUD29"/>
      <c r="AUF29"/>
      <c r="AUH29"/>
      <c r="AUJ29"/>
      <c r="AUL29"/>
      <c r="AUN29"/>
      <c r="AUP29"/>
      <c r="AUR29"/>
      <c r="AUT29"/>
      <c r="AUV29"/>
      <c r="AUX29"/>
      <c r="AUZ29"/>
      <c r="AVB29"/>
      <c r="AVD29"/>
      <c r="AVF29"/>
      <c r="AVH29"/>
      <c r="AVJ29"/>
      <c r="AVL29"/>
      <c r="AVN29"/>
      <c r="AVP29"/>
      <c r="AVR29"/>
      <c r="AVT29"/>
      <c r="AVV29"/>
      <c r="AVX29"/>
      <c r="AVZ29"/>
      <c r="AWB29"/>
      <c r="AWD29"/>
      <c r="AWF29"/>
      <c r="AWH29"/>
      <c r="AWJ29"/>
      <c r="AWL29"/>
      <c r="AWN29"/>
      <c r="AWP29"/>
      <c r="AWR29"/>
      <c r="AWT29"/>
      <c r="AWV29"/>
      <c r="AWX29"/>
      <c r="AWZ29"/>
      <c r="AXB29"/>
      <c r="AXD29"/>
      <c r="AXF29"/>
      <c r="AXH29"/>
      <c r="AXJ29"/>
      <c r="AXL29"/>
      <c r="AXN29"/>
      <c r="AXP29"/>
      <c r="AXR29"/>
      <c r="AXT29"/>
      <c r="AXV29"/>
      <c r="AXX29"/>
      <c r="AXZ29"/>
      <c r="AYB29"/>
      <c r="AYD29"/>
      <c r="AYF29"/>
      <c r="AYH29"/>
      <c r="AYJ29"/>
      <c r="AYL29"/>
      <c r="AYN29"/>
      <c r="AYP29"/>
      <c r="AYR29"/>
      <c r="AYT29"/>
      <c r="AYV29"/>
      <c r="AYX29"/>
      <c r="AYZ29"/>
      <c r="AZB29"/>
      <c r="AZD29"/>
      <c r="AZF29"/>
      <c r="AZH29"/>
      <c r="AZJ29"/>
      <c r="AZL29"/>
      <c r="AZN29"/>
      <c r="AZP29"/>
      <c r="AZR29"/>
      <c r="AZT29"/>
      <c r="AZV29"/>
      <c r="AZX29"/>
      <c r="AZZ29"/>
      <c r="BAB29"/>
      <c r="BAD29"/>
      <c r="BAF29"/>
      <c r="BAH29"/>
      <c r="BAJ29"/>
      <c r="BAL29"/>
      <c r="BAN29"/>
      <c r="BAP29"/>
      <c r="BAR29"/>
      <c r="BAT29"/>
      <c r="BAV29"/>
      <c r="BAX29"/>
      <c r="BAZ29"/>
      <c r="BBB29"/>
      <c r="BBD29"/>
      <c r="BBF29"/>
      <c r="BBH29"/>
      <c r="BBJ29"/>
      <c r="BBL29"/>
      <c r="BBN29"/>
      <c r="BBP29"/>
      <c r="BBR29"/>
      <c r="BBT29"/>
      <c r="BBV29"/>
      <c r="BBX29"/>
      <c r="BBZ29"/>
      <c r="BCB29"/>
      <c r="BCD29"/>
      <c r="BCF29"/>
      <c r="BCH29"/>
      <c r="BCJ29"/>
      <c r="BCL29"/>
      <c r="BCN29"/>
      <c r="BCP29"/>
      <c r="BCR29"/>
      <c r="BCT29"/>
      <c r="BCV29"/>
      <c r="BCX29"/>
      <c r="BCZ29"/>
      <c r="BDB29"/>
      <c r="BDD29"/>
      <c r="BDF29"/>
      <c r="BDH29"/>
      <c r="BDJ29"/>
      <c r="BDL29"/>
      <c r="BDN29"/>
      <c r="BDP29"/>
      <c r="BDR29"/>
      <c r="BDT29"/>
      <c r="BDV29"/>
      <c r="BDX29"/>
      <c r="BDZ29"/>
      <c r="BEB29"/>
      <c r="BED29"/>
      <c r="BEF29"/>
      <c r="BEH29"/>
      <c r="BEJ29"/>
      <c r="BEL29"/>
      <c r="BEN29"/>
      <c r="BEP29"/>
      <c r="BER29"/>
      <c r="BET29"/>
      <c r="BEV29"/>
      <c r="BEX29"/>
      <c r="BEZ29"/>
      <c r="BFB29"/>
      <c r="BFD29"/>
      <c r="BFF29"/>
      <c r="BFH29"/>
      <c r="BFJ29"/>
      <c r="BFL29"/>
      <c r="BFN29"/>
      <c r="BFP29"/>
      <c r="BFR29"/>
      <c r="BFT29"/>
      <c r="BFV29"/>
      <c r="BFX29"/>
      <c r="BFZ29"/>
      <c r="BGB29"/>
      <c r="BGD29"/>
      <c r="BGF29"/>
      <c r="BGH29"/>
      <c r="BGJ29"/>
      <c r="BGL29"/>
      <c r="BGN29"/>
      <c r="BGP29"/>
      <c r="BGR29"/>
      <c r="BGT29"/>
      <c r="BGV29"/>
      <c r="BGX29"/>
      <c r="BGZ29"/>
      <c r="BHB29"/>
      <c r="BHD29"/>
      <c r="BHF29"/>
      <c r="BHH29"/>
      <c r="BHJ29"/>
      <c r="BHL29"/>
      <c r="BHN29"/>
      <c r="BHP29"/>
      <c r="BHR29"/>
      <c r="BHT29"/>
      <c r="BHV29"/>
      <c r="BHX29"/>
      <c r="BHZ29"/>
      <c r="BIB29"/>
      <c r="BID29"/>
      <c r="BIF29"/>
      <c r="BIH29"/>
      <c r="BIJ29"/>
      <c r="BIL29"/>
      <c r="BIN29"/>
      <c r="BIP29"/>
      <c r="BIR29"/>
      <c r="BIT29"/>
      <c r="BIV29"/>
      <c r="BIX29"/>
      <c r="BIZ29"/>
      <c r="BJB29"/>
      <c r="BJD29"/>
      <c r="BJF29"/>
      <c r="BJH29"/>
      <c r="BJJ29"/>
      <c r="BJL29"/>
      <c r="BJN29"/>
      <c r="BJP29"/>
      <c r="BJR29"/>
      <c r="BJT29"/>
      <c r="BJV29"/>
      <c r="BJX29"/>
      <c r="BJZ29"/>
      <c r="BKB29"/>
      <c r="BKD29"/>
      <c r="BKF29"/>
      <c r="BKH29"/>
      <c r="BKJ29"/>
      <c r="BKL29"/>
      <c r="BKN29"/>
      <c r="BKP29"/>
      <c r="BKR29"/>
      <c r="BKT29"/>
      <c r="BKV29"/>
      <c r="BKX29"/>
      <c r="BKZ29"/>
      <c r="BLB29"/>
      <c r="BLD29"/>
      <c r="BLF29"/>
      <c r="BLH29"/>
      <c r="BLJ29"/>
      <c r="BLL29"/>
      <c r="BLN29"/>
      <c r="BLP29"/>
      <c r="BLR29"/>
      <c r="BLT29"/>
      <c r="BLV29"/>
      <c r="BLX29"/>
      <c r="BLZ29"/>
      <c r="BMB29"/>
      <c r="BMD29"/>
      <c r="BMF29"/>
      <c r="BMH29"/>
      <c r="BMJ29"/>
      <c r="BML29"/>
      <c r="BMN29"/>
      <c r="BMP29"/>
      <c r="BMR29"/>
      <c r="BMT29"/>
      <c r="BMV29"/>
      <c r="BMX29"/>
      <c r="BMZ29"/>
      <c r="BNB29"/>
      <c r="BND29"/>
      <c r="BNF29"/>
      <c r="BNH29"/>
      <c r="BNJ29"/>
      <c r="BNL29"/>
      <c r="BNN29"/>
      <c r="BNP29"/>
      <c r="BNR29"/>
      <c r="BNT29"/>
      <c r="BNV29"/>
      <c r="BNX29"/>
      <c r="BNZ29"/>
      <c r="BOB29"/>
      <c r="BOD29"/>
      <c r="BOF29"/>
      <c r="BOH29"/>
      <c r="BOJ29"/>
      <c r="BOL29"/>
      <c r="BON29"/>
      <c r="BOP29"/>
      <c r="BOR29"/>
      <c r="BOT29"/>
      <c r="BOV29"/>
      <c r="BOX29"/>
      <c r="BOZ29"/>
      <c r="BPB29"/>
      <c r="BPD29"/>
      <c r="BPF29"/>
      <c r="BPH29"/>
      <c r="BPJ29"/>
      <c r="BPL29"/>
      <c r="BPN29"/>
      <c r="BPP29"/>
      <c r="BPR29"/>
      <c r="BPT29"/>
      <c r="BPV29"/>
      <c r="BPX29"/>
      <c r="BPZ29"/>
      <c r="BQB29"/>
      <c r="BQD29"/>
      <c r="BQF29"/>
      <c r="BQH29"/>
      <c r="BQJ29"/>
      <c r="BQL29"/>
      <c r="BQN29"/>
      <c r="BQP29"/>
      <c r="BQR29"/>
      <c r="BQT29"/>
      <c r="BQV29"/>
      <c r="BQX29"/>
      <c r="BQZ29"/>
      <c r="BRB29"/>
      <c r="BRD29"/>
      <c r="BRF29"/>
      <c r="BRH29"/>
      <c r="BRJ29"/>
      <c r="BRL29"/>
      <c r="BRN29"/>
      <c r="BRP29"/>
      <c r="BRR29"/>
      <c r="BRT29"/>
      <c r="BRV29"/>
      <c r="BRX29"/>
      <c r="BRZ29"/>
      <c r="BSB29"/>
      <c r="BSD29"/>
      <c r="BSF29"/>
      <c r="BSH29"/>
      <c r="BSJ29"/>
      <c r="BSL29"/>
      <c r="BSN29"/>
      <c r="BSP29"/>
      <c r="BSR29"/>
      <c r="BST29"/>
      <c r="BSV29"/>
      <c r="BSX29"/>
      <c r="BSZ29"/>
      <c r="BTB29"/>
      <c r="BTD29"/>
      <c r="BTF29"/>
      <c r="BTH29"/>
      <c r="BTJ29"/>
      <c r="BTL29"/>
      <c r="BTN29"/>
      <c r="BTP29"/>
      <c r="BTR29"/>
      <c r="BTT29"/>
      <c r="BTV29"/>
      <c r="BTX29"/>
      <c r="BTZ29"/>
      <c r="BUB29"/>
      <c r="BUD29"/>
      <c r="BUF29"/>
      <c r="BUH29"/>
      <c r="BUJ29"/>
      <c r="BUL29"/>
      <c r="BUN29"/>
      <c r="BUP29"/>
      <c r="BUR29"/>
      <c r="BUT29"/>
      <c r="BUV29"/>
      <c r="BUX29"/>
      <c r="BUZ29"/>
      <c r="BVB29"/>
      <c r="BVD29"/>
      <c r="BVF29"/>
      <c r="BVH29"/>
      <c r="BVJ29"/>
      <c r="BVL29"/>
      <c r="BVN29"/>
      <c r="BVP29"/>
      <c r="BVR29"/>
      <c r="BVT29"/>
      <c r="BVV29"/>
      <c r="BVX29"/>
      <c r="BVZ29"/>
      <c r="BWB29"/>
      <c r="BWD29"/>
      <c r="BWF29"/>
      <c r="BWH29"/>
      <c r="BWJ29"/>
      <c r="BWL29"/>
      <c r="BWN29"/>
      <c r="BWP29"/>
      <c r="BWR29"/>
      <c r="BWT29"/>
      <c r="BWV29"/>
      <c r="BWX29"/>
      <c r="BWZ29"/>
      <c r="BXB29"/>
      <c r="BXD29"/>
      <c r="BXF29"/>
      <c r="BXH29"/>
      <c r="BXJ29"/>
      <c r="BXL29"/>
      <c r="BXN29"/>
      <c r="BXP29"/>
      <c r="BXR29"/>
      <c r="BXT29"/>
      <c r="BXV29"/>
      <c r="BXX29"/>
      <c r="BXZ29"/>
      <c r="BYB29"/>
      <c r="BYD29"/>
      <c r="BYF29"/>
      <c r="BYH29"/>
      <c r="BYJ29"/>
      <c r="BYL29"/>
      <c r="BYN29"/>
      <c r="BYP29"/>
      <c r="BYR29"/>
      <c r="BYT29"/>
      <c r="BYV29"/>
      <c r="BYX29"/>
      <c r="BYZ29"/>
      <c r="BZB29"/>
      <c r="BZD29"/>
      <c r="BZF29"/>
      <c r="BZH29"/>
      <c r="BZJ29"/>
      <c r="BZL29"/>
      <c r="BZN29"/>
      <c r="BZP29"/>
      <c r="BZR29"/>
      <c r="BZT29"/>
      <c r="BZV29"/>
      <c r="BZX29"/>
      <c r="BZZ29"/>
      <c r="CAB29"/>
      <c r="CAD29"/>
      <c r="CAF29"/>
      <c r="CAH29"/>
      <c r="CAJ29"/>
      <c r="CAL29"/>
      <c r="CAN29"/>
      <c r="CAP29"/>
      <c r="CAR29"/>
      <c r="CAT29"/>
      <c r="CAV29"/>
      <c r="CAX29"/>
      <c r="CAZ29"/>
      <c r="CBB29"/>
      <c r="CBD29"/>
      <c r="CBF29"/>
      <c r="CBH29"/>
      <c r="CBJ29"/>
      <c r="CBL29"/>
      <c r="CBN29"/>
      <c r="CBP29"/>
      <c r="CBR29"/>
      <c r="CBT29"/>
      <c r="CBV29"/>
      <c r="CBX29"/>
      <c r="CBZ29"/>
      <c r="CCB29"/>
      <c r="CCD29"/>
      <c r="CCF29"/>
      <c r="CCH29"/>
      <c r="CCJ29"/>
      <c r="CCL29"/>
      <c r="CCN29"/>
      <c r="CCP29"/>
      <c r="CCR29"/>
      <c r="CCT29"/>
      <c r="CCV29"/>
      <c r="CCX29"/>
      <c r="CCZ29"/>
      <c r="CDB29"/>
      <c r="CDD29"/>
      <c r="CDF29"/>
      <c r="CDH29"/>
      <c r="CDJ29"/>
      <c r="CDL29"/>
      <c r="CDN29"/>
      <c r="CDP29"/>
      <c r="CDR29"/>
      <c r="CDT29"/>
      <c r="CDV29"/>
      <c r="CDX29"/>
      <c r="CDZ29"/>
      <c r="CEB29"/>
      <c r="CED29"/>
      <c r="CEF29"/>
      <c r="CEH29"/>
      <c r="CEJ29"/>
      <c r="CEL29"/>
      <c r="CEN29"/>
      <c r="CEP29"/>
      <c r="CER29"/>
      <c r="CET29"/>
      <c r="CEV29"/>
      <c r="CEX29"/>
      <c r="CEZ29"/>
      <c r="CFB29"/>
      <c r="CFD29"/>
      <c r="CFF29"/>
      <c r="CFH29"/>
      <c r="CFJ29"/>
      <c r="CFL29"/>
      <c r="CFN29"/>
      <c r="CFP29"/>
      <c r="CFR29"/>
      <c r="CFT29"/>
      <c r="CFV29"/>
      <c r="CFX29"/>
      <c r="CFZ29"/>
      <c r="CGB29"/>
      <c r="CGD29"/>
      <c r="CGF29"/>
      <c r="CGH29"/>
      <c r="CGJ29"/>
      <c r="CGL29"/>
      <c r="CGN29"/>
      <c r="CGP29"/>
      <c r="CGR29"/>
      <c r="CGT29"/>
      <c r="CGV29"/>
      <c r="CGX29"/>
      <c r="CGZ29"/>
      <c r="CHB29"/>
      <c r="CHD29"/>
      <c r="CHF29"/>
      <c r="CHH29"/>
      <c r="CHJ29"/>
      <c r="CHL29"/>
      <c r="CHN29"/>
      <c r="CHP29"/>
      <c r="CHR29"/>
      <c r="CHT29"/>
      <c r="CHV29"/>
      <c r="CHX29"/>
      <c r="CHZ29"/>
      <c r="CIB29"/>
      <c r="CID29"/>
      <c r="CIF29"/>
      <c r="CIH29"/>
      <c r="CIJ29"/>
      <c r="CIL29"/>
      <c r="CIN29"/>
      <c r="CIP29"/>
      <c r="CIR29"/>
      <c r="CIT29"/>
      <c r="CIV29"/>
      <c r="CIX29"/>
      <c r="CIZ29"/>
      <c r="CJB29"/>
      <c r="CJD29"/>
      <c r="CJF29"/>
      <c r="CJH29"/>
      <c r="CJJ29"/>
      <c r="CJL29"/>
      <c r="CJN29"/>
      <c r="CJP29"/>
      <c r="CJR29"/>
      <c r="CJT29"/>
      <c r="CJV29"/>
      <c r="CJX29"/>
      <c r="CJZ29"/>
      <c r="CKB29"/>
      <c r="CKD29"/>
      <c r="CKF29"/>
      <c r="CKH29"/>
      <c r="CKJ29"/>
      <c r="CKL29"/>
      <c r="CKN29"/>
      <c r="CKP29"/>
      <c r="CKR29"/>
      <c r="CKT29"/>
      <c r="CKV29"/>
      <c r="CKX29"/>
      <c r="CKZ29"/>
      <c r="CLB29"/>
      <c r="CLD29"/>
      <c r="CLF29"/>
      <c r="CLH29"/>
      <c r="CLJ29"/>
      <c r="CLL29"/>
      <c r="CLN29"/>
      <c r="CLP29"/>
      <c r="CLR29"/>
      <c r="CLT29"/>
      <c r="CLV29"/>
      <c r="CLX29"/>
      <c r="CLZ29"/>
      <c r="CMB29"/>
      <c r="CMD29"/>
      <c r="CMF29"/>
      <c r="CMH29"/>
      <c r="CMJ29"/>
      <c r="CML29"/>
      <c r="CMN29"/>
      <c r="CMP29"/>
      <c r="CMR29"/>
      <c r="CMT29"/>
      <c r="CMV29"/>
      <c r="CMX29"/>
      <c r="CMZ29"/>
      <c r="CNB29"/>
      <c r="CND29"/>
      <c r="CNF29"/>
      <c r="CNH29"/>
      <c r="CNJ29"/>
      <c r="CNL29"/>
      <c r="CNN29"/>
      <c r="CNP29"/>
      <c r="CNR29"/>
      <c r="CNT29"/>
      <c r="CNV29"/>
      <c r="CNX29"/>
      <c r="CNZ29"/>
      <c r="COB29"/>
      <c r="COD29"/>
      <c r="COF29"/>
      <c r="COH29"/>
      <c r="COJ29"/>
      <c r="COL29"/>
      <c r="CON29"/>
      <c r="COP29"/>
      <c r="COR29"/>
      <c r="COT29"/>
      <c r="COV29"/>
      <c r="COX29"/>
      <c r="COZ29"/>
      <c r="CPB29"/>
      <c r="CPD29"/>
      <c r="CPF29"/>
      <c r="CPH29"/>
      <c r="CPJ29"/>
      <c r="CPL29"/>
      <c r="CPN29"/>
      <c r="CPP29"/>
      <c r="CPR29"/>
      <c r="CPT29"/>
      <c r="CPV29"/>
      <c r="CPX29"/>
      <c r="CPZ29"/>
      <c r="CQB29"/>
      <c r="CQD29"/>
      <c r="CQF29"/>
      <c r="CQH29"/>
      <c r="CQJ29"/>
      <c r="CQL29"/>
      <c r="CQN29"/>
      <c r="CQP29"/>
      <c r="CQR29"/>
      <c r="CQT29"/>
      <c r="CQV29"/>
      <c r="CQX29"/>
      <c r="CQZ29"/>
      <c r="CRB29"/>
      <c r="CRD29"/>
      <c r="CRF29"/>
      <c r="CRH29"/>
      <c r="CRJ29"/>
      <c r="CRL29"/>
      <c r="CRN29"/>
      <c r="CRP29"/>
      <c r="CRR29"/>
      <c r="CRT29"/>
      <c r="CRV29"/>
      <c r="CRX29"/>
      <c r="CRZ29"/>
      <c r="CSB29"/>
      <c r="CSD29"/>
      <c r="CSF29"/>
      <c r="CSH29"/>
      <c r="CSJ29"/>
      <c r="CSL29"/>
      <c r="CSN29"/>
      <c r="CSP29"/>
      <c r="CSR29"/>
      <c r="CST29"/>
      <c r="CSV29"/>
      <c r="CSX29"/>
      <c r="CSZ29"/>
      <c r="CTB29"/>
      <c r="CTD29"/>
      <c r="CTF29"/>
      <c r="CTH29"/>
      <c r="CTJ29"/>
      <c r="CTL29"/>
      <c r="CTN29"/>
      <c r="CTP29"/>
      <c r="CTR29"/>
      <c r="CTT29"/>
      <c r="CTV29"/>
      <c r="CTX29"/>
      <c r="CTZ29"/>
      <c r="CUB29"/>
      <c r="CUD29"/>
      <c r="CUF29"/>
      <c r="CUH29"/>
      <c r="CUJ29"/>
      <c r="CUL29"/>
      <c r="CUN29"/>
      <c r="CUP29"/>
      <c r="CUR29"/>
      <c r="CUT29"/>
      <c r="CUV29"/>
      <c r="CUX29"/>
      <c r="CUZ29"/>
      <c r="CVB29"/>
      <c r="CVD29"/>
      <c r="CVF29"/>
      <c r="CVH29"/>
      <c r="CVJ29"/>
      <c r="CVL29"/>
      <c r="CVN29"/>
      <c r="CVP29"/>
      <c r="CVR29"/>
      <c r="CVT29"/>
      <c r="CVV29"/>
      <c r="CVX29"/>
      <c r="CVZ29"/>
      <c r="CWB29"/>
      <c r="CWD29"/>
      <c r="CWF29"/>
      <c r="CWH29"/>
      <c r="CWJ29"/>
      <c r="CWL29"/>
      <c r="CWN29"/>
      <c r="CWP29"/>
      <c r="CWR29"/>
      <c r="CWT29"/>
      <c r="CWV29"/>
      <c r="CWX29"/>
      <c r="CWZ29"/>
      <c r="CXB29"/>
      <c r="CXD29"/>
      <c r="CXF29"/>
      <c r="CXH29"/>
      <c r="CXJ29"/>
      <c r="CXL29"/>
      <c r="CXN29"/>
      <c r="CXP29"/>
      <c r="CXR29"/>
      <c r="CXT29"/>
      <c r="CXV29"/>
      <c r="CXX29"/>
      <c r="CXZ29"/>
      <c r="CYB29"/>
      <c r="CYD29"/>
      <c r="CYF29"/>
      <c r="CYH29"/>
      <c r="CYJ29"/>
      <c r="CYL29"/>
      <c r="CYN29"/>
      <c r="CYP29"/>
      <c r="CYR29"/>
      <c r="CYT29"/>
      <c r="CYV29"/>
      <c r="CYX29"/>
      <c r="CYZ29"/>
      <c r="CZB29"/>
      <c r="CZD29"/>
      <c r="CZF29"/>
      <c r="CZH29"/>
      <c r="CZJ29"/>
      <c r="CZL29"/>
      <c r="CZN29"/>
      <c r="CZP29"/>
      <c r="CZR29"/>
      <c r="CZT29"/>
      <c r="CZV29"/>
      <c r="CZX29"/>
      <c r="CZZ29"/>
      <c r="DAB29"/>
      <c r="DAD29"/>
      <c r="DAF29"/>
      <c r="DAH29"/>
      <c r="DAJ29"/>
      <c r="DAL29"/>
      <c r="DAN29"/>
      <c r="DAP29"/>
      <c r="DAR29"/>
      <c r="DAT29"/>
      <c r="DAV29"/>
      <c r="DAX29"/>
      <c r="DAZ29"/>
      <c r="DBB29"/>
      <c r="DBD29"/>
      <c r="DBF29"/>
      <c r="DBH29"/>
      <c r="DBJ29"/>
      <c r="DBL29"/>
      <c r="DBN29"/>
      <c r="DBP29"/>
      <c r="DBR29"/>
      <c r="DBT29"/>
      <c r="DBV29"/>
      <c r="DBX29"/>
      <c r="DBZ29"/>
      <c r="DCB29"/>
      <c r="DCD29"/>
      <c r="DCF29"/>
      <c r="DCH29"/>
      <c r="DCJ29"/>
      <c r="DCL29"/>
      <c r="DCN29"/>
      <c r="DCP29"/>
      <c r="DCR29"/>
      <c r="DCT29"/>
      <c r="DCV29"/>
      <c r="DCX29"/>
      <c r="DCZ29"/>
      <c r="DDB29"/>
      <c r="DDD29"/>
      <c r="DDF29"/>
      <c r="DDH29"/>
      <c r="DDJ29"/>
      <c r="DDL29"/>
      <c r="DDN29"/>
      <c r="DDP29"/>
      <c r="DDR29"/>
      <c r="DDT29"/>
      <c r="DDV29"/>
      <c r="DDX29"/>
      <c r="DDZ29"/>
      <c r="DEB29"/>
      <c r="DED29"/>
      <c r="DEF29"/>
      <c r="DEH29"/>
      <c r="DEJ29"/>
      <c r="DEL29"/>
      <c r="DEN29"/>
      <c r="DEP29"/>
      <c r="DER29"/>
      <c r="DET29"/>
      <c r="DEV29"/>
      <c r="DEX29"/>
      <c r="DEZ29"/>
      <c r="DFB29"/>
      <c r="DFD29"/>
      <c r="DFF29"/>
      <c r="DFH29"/>
      <c r="DFJ29"/>
      <c r="DFL29"/>
      <c r="DFN29"/>
      <c r="DFP29"/>
      <c r="DFR29"/>
      <c r="DFT29"/>
      <c r="DFV29"/>
      <c r="DFX29"/>
      <c r="DFZ29"/>
      <c r="DGB29"/>
      <c r="DGD29"/>
      <c r="DGF29"/>
      <c r="DGH29"/>
      <c r="DGJ29"/>
      <c r="DGL29"/>
      <c r="DGN29"/>
      <c r="DGP29"/>
      <c r="DGR29"/>
      <c r="DGT29"/>
      <c r="DGV29"/>
      <c r="DGX29"/>
      <c r="DGZ29"/>
      <c r="DHB29"/>
      <c r="DHD29"/>
      <c r="DHF29"/>
      <c r="DHH29"/>
      <c r="DHJ29"/>
      <c r="DHL29"/>
      <c r="DHN29"/>
      <c r="DHP29"/>
      <c r="DHR29"/>
      <c r="DHT29"/>
      <c r="DHV29"/>
      <c r="DHX29"/>
      <c r="DHZ29"/>
      <c r="DIB29"/>
      <c r="DID29"/>
      <c r="DIF29"/>
      <c r="DIH29"/>
      <c r="DIJ29"/>
      <c r="DIL29"/>
      <c r="DIN29"/>
      <c r="DIP29"/>
      <c r="DIR29"/>
      <c r="DIT29"/>
      <c r="DIV29"/>
      <c r="DIX29"/>
      <c r="DIZ29"/>
      <c r="DJB29"/>
      <c r="DJD29"/>
      <c r="DJF29"/>
      <c r="DJH29"/>
      <c r="DJJ29"/>
      <c r="DJL29"/>
      <c r="DJN29"/>
      <c r="DJP29"/>
      <c r="DJR29"/>
      <c r="DJT29"/>
      <c r="DJV29"/>
      <c r="DJX29"/>
      <c r="DJZ29"/>
      <c r="DKB29"/>
      <c r="DKD29"/>
      <c r="DKF29"/>
      <c r="DKH29"/>
      <c r="DKJ29"/>
      <c r="DKL29"/>
      <c r="DKN29"/>
      <c r="DKP29"/>
      <c r="DKR29"/>
      <c r="DKT29"/>
      <c r="DKV29"/>
      <c r="DKX29"/>
      <c r="DKZ29"/>
      <c r="DLB29"/>
      <c r="DLD29"/>
      <c r="DLF29"/>
      <c r="DLH29"/>
      <c r="DLJ29"/>
      <c r="DLL29"/>
      <c r="DLN29"/>
      <c r="DLP29"/>
      <c r="DLR29"/>
      <c r="DLT29"/>
      <c r="DLV29"/>
      <c r="DLX29"/>
      <c r="DLZ29"/>
      <c r="DMB29"/>
      <c r="DMD29"/>
      <c r="DMF29"/>
      <c r="DMH29"/>
      <c r="DMJ29"/>
      <c r="DML29"/>
      <c r="DMN29"/>
      <c r="DMP29"/>
      <c r="DMR29"/>
      <c r="DMT29"/>
      <c r="DMV29"/>
      <c r="DMX29"/>
      <c r="DMZ29"/>
      <c r="DNB29"/>
      <c r="DND29"/>
      <c r="DNF29"/>
      <c r="DNH29"/>
      <c r="DNJ29"/>
      <c r="DNL29"/>
      <c r="DNN29"/>
      <c r="DNP29"/>
      <c r="DNR29"/>
      <c r="DNT29"/>
      <c r="DNV29"/>
      <c r="DNX29"/>
      <c r="DNZ29"/>
      <c r="DOB29"/>
      <c r="DOD29"/>
      <c r="DOF29"/>
      <c r="DOH29"/>
      <c r="DOJ29"/>
      <c r="DOL29"/>
      <c r="DON29"/>
      <c r="DOP29"/>
      <c r="DOR29"/>
      <c r="DOT29"/>
      <c r="DOV29"/>
      <c r="DOX29"/>
      <c r="DOZ29"/>
      <c r="DPB29"/>
      <c r="DPD29"/>
      <c r="DPF29"/>
      <c r="DPH29"/>
      <c r="DPJ29"/>
      <c r="DPL29"/>
      <c r="DPN29"/>
      <c r="DPP29"/>
      <c r="DPR29"/>
      <c r="DPT29"/>
      <c r="DPV29"/>
      <c r="DPX29"/>
      <c r="DPZ29"/>
      <c r="DQB29"/>
      <c r="DQD29"/>
      <c r="DQF29"/>
      <c r="DQH29"/>
      <c r="DQJ29"/>
      <c r="DQL29"/>
      <c r="DQN29"/>
      <c r="DQP29"/>
      <c r="DQR29"/>
      <c r="DQT29"/>
      <c r="DQV29"/>
      <c r="DQX29"/>
      <c r="DQZ29"/>
      <c r="DRB29"/>
      <c r="DRD29"/>
      <c r="DRF29"/>
      <c r="DRH29"/>
      <c r="DRJ29"/>
      <c r="DRL29"/>
      <c r="DRN29"/>
      <c r="DRP29"/>
      <c r="DRR29"/>
      <c r="DRT29"/>
      <c r="DRV29"/>
      <c r="DRX29"/>
      <c r="DRZ29"/>
      <c r="DSB29"/>
      <c r="DSD29"/>
      <c r="DSF29"/>
      <c r="DSH29"/>
      <c r="DSJ29"/>
      <c r="DSL29"/>
      <c r="DSN29"/>
      <c r="DSP29"/>
      <c r="DSR29"/>
      <c r="DST29"/>
      <c r="DSV29"/>
      <c r="DSX29"/>
      <c r="DSZ29"/>
      <c r="DTB29"/>
      <c r="DTD29"/>
      <c r="DTF29"/>
      <c r="DTH29"/>
      <c r="DTJ29"/>
      <c r="DTL29"/>
      <c r="DTN29"/>
      <c r="DTP29"/>
      <c r="DTR29"/>
      <c r="DTT29"/>
      <c r="DTV29"/>
      <c r="DTX29"/>
      <c r="DTZ29"/>
      <c r="DUB29"/>
      <c r="DUD29"/>
      <c r="DUF29"/>
      <c r="DUH29"/>
      <c r="DUJ29"/>
      <c r="DUL29"/>
      <c r="DUN29"/>
      <c r="DUP29"/>
      <c r="DUR29"/>
      <c r="DUT29"/>
      <c r="DUV29"/>
      <c r="DUX29"/>
      <c r="DUZ29"/>
      <c r="DVB29"/>
      <c r="DVD29"/>
      <c r="DVF29"/>
      <c r="DVH29"/>
      <c r="DVJ29"/>
      <c r="DVL29"/>
      <c r="DVN29"/>
      <c r="DVP29"/>
      <c r="DVR29"/>
      <c r="DVT29"/>
      <c r="DVV29"/>
      <c r="DVX29"/>
      <c r="DVZ29"/>
      <c r="DWB29"/>
      <c r="DWD29"/>
      <c r="DWF29"/>
      <c r="DWH29"/>
      <c r="DWJ29"/>
      <c r="DWL29"/>
      <c r="DWN29"/>
      <c r="DWP29"/>
      <c r="DWR29"/>
      <c r="DWT29"/>
      <c r="DWV29"/>
      <c r="DWX29"/>
      <c r="DWZ29"/>
      <c r="DXB29"/>
      <c r="DXD29"/>
      <c r="DXF29"/>
      <c r="DXH29"/>
      <c r="DXJ29"/>
      <c r="DXL29"/>
      <c r="DXN29"/>
      <c r="DXP29"/>
      <c r="DXR29"/>
      <c r="DXT29"/>
      <c r="DXV29"/>
      <c r="DXX29"/>
      <c r="DXZ29"/>
      <c r="DYB29"/>
      <c r="DYD29"/>
      <c r="DYF29"/>
      <c r="DYH29"/>
      <c r="DYJ29"/>
      <c r="DYL29"/>
      <c r="DYN29"/>
      <c r="DYP29"/>
      <c r="DYR29"/>
      <c r="DYT29"/>
      <c r="DYV29"/>
      <c r="DYX29"/>
      <c r="DYZ29"/>
      <c r="DZB29"/>
      <c r="DZD29"/>
      <c r="DZF29"/>
      <c r="DZH29"/>
      <c r="DZJ29"/>
      <c r="DZL29"/>
      <c r="DZN29"/>
      <c r="DZP29"/>
      <c r="DZR29"/>
      <c r="DZT29"/>
      <c r="DZV29"/>
      <c r="DZX29"/>
      <c r="DZZ29"/>
      <c r="EAB29"/>
      <c r="EAD29"/>
      <c r="EAF29"/>
      <c r="EAH29"/>
      <c r="EAJ29"/>
      <c r="EAL29"/>
      <c r="EAN29"/>
      <c r="EAP29"/>
      <c r="EAR29"/>
      <c r="EAT29"/>
      <c r="EAV29"/>
      <c r="EAX29"/>
      <c r="EAZ29"/>
      <c r="EBB29"/>
      <c r="EBD29"/>
      <c r="EBF29"/>
      <c r="EBH29"/>
      <c r="EBJ29"/>
      <c r="EBL29"/>
      <c r="EBN29"/>
      <c r="EBP29"/>
      <c r="EBR29"/>
      <c r="EBT29"/>
      <c r="EBV29"/>
      <c r="EBX29"/>
      <c r="EBZ29"/>
      <c r="ECB29"/>
      <c r="ECD29"/>
      <c r="ECF29"/>
      <c r="ECH29"/>
      <c r="ECJ29"/>
      <c r="ECL29"/>
      <c r="ECN29"/>
      <c r="ECP29"/>
      <c r="ECR29"/>
      <c r="ECT29"/>
      <c r="ECV29"/>
      <c r="ECX29"/>
      <c r="ECZ29"/>
      <c r="EDB29"/>
      <c r="EDD29"/>
      <c r="EDF29"/>
      <c r="EDH29"/>
      <c r="EDJ29"/>
      <c r="EDL29"/>
      <c r="EDN29"/>
      <c r="EDP29"/>
      <c r="EDR29"/>
      <c r="EDT29"/>
      <c r="EDV29"/>
      <c r="EDX29"/>
      <c r="EDZ29"/>
      <c r="EEB29"/>
      <c r="EED29"/>
      <c r="EEF29"/>
      <c r="EEH29"/>
      <c r="EEJ29"/>
      <c r="EEL29"/>
      <c r="EEN29"/>
      <c r="EEP29"/>
      <c r="EER29"/>
      <c r="EET29"/>
      <c r="EEV29"/>
      <c r="EEX29"/>
      <c r="EEZ29"/>
      <c r="EFB29"/>
      <c r="EFD29"/>
      <c r="EFF29"/>
      <c r="EFH29"/>
      <c r="EFJ29"/>
      <c r="EFL29"/>
      <c r="EFN29"/>
      <c r="EFP29"/>
      <c r="EFR29"/>
      <c r="EFT29"/>
      <c r="EFV29"/>
      <c r="EFX29"/>
      <c r="EFZ29"/>
      <c r="EGB29"/>
      <c r="EGD29"/>
      <c r="EGF29"/>
      <c r="EGH29"/>
      <c r="EGJ29"/>
      <c r="EGL29"/>
      <c r="EGN29"/>
      <c r="EGP29"/>
      <c r="EGR29"/>
      <c r="EGT29"/>
      <c r="EGV29"/>
      <c r="EGX29"/>
      <c r="EGZ29"/>
      <c r="EHB29"/>
      <c r="EHD29"/>
      <c r="EHF29"/>
      <c r="EHH29"/>
      <c r="EHJ29"/>
      <c r="EHL29"/>
      <c r="EHN29"/>
      <c r="EHP29"/>
      <c r="EHR29"/>
      <c r="EHT29"/>
      <c r="EHV29"/>
      <c r="EHX29"/>
      <c r="EHZ29"/>
      <c r="EIB29"/>
      <c r="EID29"/>
      <c r="EIF29"/>
      <c r="EIH29"/>
      <c r="EIJ29"/>
      <c r="EIL29"/>
      <c r="EIN29"/>
      <c r="EIP29"/>
      <c r="EIR29"/>
      <c r="EIT29"/>
      <c r="EIV29"/>
      <c r="EIX29"/>
      <c r="EIZ29"/>
      <c r="EJB29"/>
      <c r="EJD29"/>
      <c r="EJF29"/>
      <c r="EJH29"/>
      <c r="EJJ29"/>
      <c r="EJL29"/>
      <c r="EJN29"/>
      <c r="EJP29"/>
      <c r="EJR29"/>
      <c r="EJT29"/>
      <c r="EJV29"/>
      <c r="EJX29"/>
      <c r="EJZ29"/>
      <c r="EKB29"/>
      <c r="EKD29"/>
      <c r="EKF29"/>
      <c r="EKH29"/>
      <c r="EKJ29"/>
      <c r="EKL29"/>
      <c r="EKN29"/>
      <c r="EKP29"/>
      <c r="EKR29"/>
      <c r="EKT29"/>
      <c r="EKV29"/>
      <c r="EKX29"/>
      <c r="EKZ29"/>
      <c r="ELB29"/>
      <c r="ELD29"/>
      <c r="ELF29"/>
      <c r="ELH29"/>
      <c r="ELJ29"/>
      <c r="ELL29"/>
      <c r="ELN29"/>
      <c r="ELP29"/>
      <c r="ELR29"/>
      <c r="ELT29"/>
      <c r="ELV29"/>
      <c r="ELX29"/>
      <c r="ELZ29"/>
      <c r="EMB29"/>
      <c r="EMD29"/>
      <c r="EMF29"/>
      <c r="EMH29"/>
      <c r="EMJ29"/>
      <c r="EML29"/>
      <c r="EMN29"/>
      <c r="EMP29"/>
      <c r="EMR29"/>
      <c r="EMT29"/>
      <c r="EMV29"/>
      <c r="EMX29"/>
      <c r="EMZ29"/>
      <c r="ENB29"/>
      <c r="END29"/>
      <c r="ENF29"/>
      <c r="ENH29"/>
      <c r="ENJ29"/>
      <c r="ENL29"/>
      <c r="ENN29"/>
      <c r="ENP29"/>
      <c r="ENR29"/>
      <c r="ENT29"/>
      <c r="ENV29"/>
      <c r="ENX29"/>
      <c r="ENZ29"/>
      <c r="EOB29"/>
      <c r="EOD29"/>
      <c r="EOF29"/>
      <c r="EOH29"/>
      <c r="EOJ29"/>
      <c r="EOL29"/>
      <c r="EON29"/>
      <c r="EOP29"/>
      <c r="EOR29"/>
      <c r="EOT29"/>
      <c r="EOV29"/>
      <c r="EOX29"/>
      <c r="EOZ29"/>
      <c r="EPB29"/>
      <c r="EPD29"/>
      <c r="EPF29"/>
      <c r="EPH29"/>
      <c r="EPJ29"/>
      <c r="EPL29"/>
      <c r="EPN29"/>
      <c r="EPP29"/>
      <c r="EPR29"/>
      <c r="EPT29"/>
      <c r="EPV29"/>
      <c r="EPX29"/>
      <c r="EPZ29"/>
      <c r="EQB29"/>
      <c r="EQD29"/>
      <c r="EQF29"/>
      <c r="EQH29"/>
      <c r="EQJ29"/>
      <c r="EQL29"/>
      <c r="EQN29"/>
      <c r="EQP29"/>
      <c r="EQR29"/>
      <c r="EQT29"/>
      <c r="EQV29"/>
      <c r="EQX29"/>
      <c r="EQZ29"/>
      <c r="ERB29"/>
      <c r="ERD29"/>
      <c r="ERF29"/>
      <c r="ERH29"/>
      <c r="ERJ29"/>
      <c r="ERL29"/>
      <c r="ERN29"/>
      <c r="ERP29"/>
      <c r="ERR29"/>
      <c r="ERT29"/>
      <c r="ERV29"/>
      <c r="ERX29"/>
      <c r="ERZ29"/>
      <c r="ESB29"/>
      <c r="ESD29"/>
      <c r="ESF29"/>
      <c r="ESH29"/>
      <c r="ESJ29"/>
      <c r="ESL29"/>
      <c r="ESN29"/>
      <c r="ESP29"/>
      <c r="ESR29"/>
      <c r="EST29"/>
      <c r="ESV29"/>
      <c r="ESX29"/>
      <c r="ESZ29"/>
      <c r="ETB29"/>
      <c r="ETD29"/>
      <c r="ETF29"/>
      <c r="ETH29"/>
      <c r="ETJ29"/>
      <c r="ETL29"/>
      <c r="ETN29"/>
      <c r="ETP29"/>
      <c r="ETR29"/>
      <c r="ETT29"/>
      <c r="ETV29"/>
      <c r="ETX29"/>
      <c r="ETZ29"/>
      <c r="EUB29"/>
      <c r="EUD29"/>
      <c r="EUF29"/>
      <c r="EUH29"/>
      <c r="EUJ29"/>
      <c r="EUL29"/>
      <c r="EUN29"/>
      <c r="EUP29"/>
      <c r="EUR29"/>
      <c r="EUT29"/>
      <c r="EUV29"/>
      <c r="EUX29"/>
      <c r="EUZ29"/>
      <c r="EVB29"/>
      <c r="EVD29"/>
      <c r="EVF29"/>
      <c r="EVH29"/>
      <c r="EVJ29"/>
      <c r="EVL29"/>
      <c r="EVN29"/>
      <c r="EVP29"/>
      <c r="EVR29"/>
      <c r="EVT29"/>
      <c r="EVV29"/>
      <c r="EVX29"/>
      <c r="EVZ29"/>
      <c r="EWB29"/>
      <c r="EWD29"/>
      <c r="EWF29"/>
      <c r="EWH29"/>
      <c r="EWJ29"/>
      <c r="EWL29"/>
      <c r="EWN29"/>
      <c r="EWP29"/>
      <c r="EWR29"/>
      <c r="EWT29"/>
      <c r="EWV29"/>
      <c r="EWX29"/>
      <c r="EWZ29"/>
      <c r="EXB29"/>
      <c r="EXD29"/>
      <c r="EXF29"/>
      <c r="EXH29"/>
      <c r="EXJ29"/>
      <c r="EXL29"/>
      <c r="EXN29"/>
      <c r="EXP29"/>
      <c r="EXR29"/>
      <c r="EXT29"/>
      <c r="EXV29"/>
      <c r="EXX29"/>
      <c r="EXZ29"/>
      <c r="EYB29"/>
      <c r="EYD29"/>
      <c r="EYF29"/>
      <c r="EYH29"/>
      <c r="EYJ29"/>
      <c r="EYL29"/>
      <c r="EYN29"/>
      <c r="EYP29"/>
      <c r="EYR29"/>
      <c r="EYT29"/>
      <c r="EYV29"/>
      <c r="EYX29"/>
      <c r="EYZ29"/>
      <c r="EZB29"/>
      <c r="EZD29"/>
      <c r="EZF29"/>
      <c r="EZH29"/>
      <c r="EZJ29"/>
      <c r="EZL29"/>
      <c r="EZN29"/>
      <c r="EZP29"/>
      <c r="EZR29"/>
      <c r="EZT29"/>
      <c r="EZV29"/>
      <c r="EZX29"/>
      <c r="EZZ29"/>
      <c r="FAB29"/>
      <c r="FAD29"/>
      <c r="FAF29"/>
      <c r="FAH29"/>
      <c r="FAJ29"/>
      <c r="FAL29"/>
      <c r="FAN29"/>
      <c r="FAP29"/>
      <c r="FAR29"/>
      <c r="FAT29"/>
      <c r="FAV29"/>
      <c r="FAX29"/>
      <c r="FAZ29"/>
      <c r="FBB29"/>
      <c r="FBD29"/>
      <c r="FBF29"/>
      <c r="FBH29"/>
      <c r="FBJ29"/>
      <c r="FBL29"/>
      <c r="FBN29"/>
      <c r="FBP29"/>
      <c r="FBR29"/>
      <c r="FBT29"/>
      <c r="FBV29"/>
      <c r="FBX29"/>
      <c r="FBZ29"/>
      <c r="FCB29"/>
      <c r="FCD29"/>
      <c r="FCF29"/>
      <c r="FCH29"/>
      <c r="FCJ29"/>
      <c r="FCL29"/>
      <c r="FCN29"/>
      <c r="FCP29"/>
      <c r="FCR29"/>
      <c r="FCT29"/>
      <c r="FCV29"/>
      <c r="FCX29"/>
      <c r="FCZ29"/>
      <c r="FDB29"/>
      <c r="FDD29"/>
      <c r="FDF29"/>
      <c r="FDH29"/>
      <c r="FDJ29"/>
      <c r="FDL29"/>
      <c r="FDN29"/>
      <c r="FDP29"/>
      <c r="FDR29"/>
      <c r="FDT29"/>
      <c r="FDV29"/>
      <c r="FDX29"/>
      <c r="FDZ29"/>
      <c r="FEB29"/>
      <c r="FED29"/>
      <c r="FEF29"/>
      <c r="FEH29"/>
      <c r="FEJ29"/>
      <c r="FEL29"/>
      <c r="FEN29"/>
      <c r="FEP29"/>
      <c r="FER29"/>
      <c r="FET29"/>
      <c r="FEV29"/>
      <c r="FEX29"/>
      <c r="FEZ29"/>
      <c r="FFB29"/>
      <c r="FFD29"/>
      <c r="FFF29"/>
      <c r="FFH29"/>
      <c r="FFJ29"/>
      <c r="FFL29"/>
      <c r="FFN29"/>
      <c r="FFP29"/>
      <c r="FFR29"/>
      <c r="FFT29"/>
      <c r="FFV29"/>
      <c r="FFX29"/>
      <c r="FFZ29"/>
      <c r="FGB29"/>
      <c r="FGD29"/>
      <c r="FGF29"/>
      <c r="FGH29"/>
      <c r="FGJ29"/>
      <c r="FGL29"/>
      <c r="FGN29"/>
      <c r="FGP29"/>
      <c r="FGR29"/>
      <c r="FGT29"/>
      <c r="FGV29"/>
      <c r="FGX29"/>
      <c r="FGZ29"/>
      <c r="FHB29"/>
      <c r="FHD29"/>
      <c r="FHF29"/>
      <c r="FHH29"/>
      <c r="FHJ29"/>
      <c r="FHL29"/>
      <c r="FHN29"/>
      <c r="FHP29"/>
      <c r="FHR29"/>
      <c r="FHT29"/>
      <c r="FHV29"/>
      <c r="FHX29"/>
      <c r="FHZ29"/>
      <c r="FIB29"/>
      <c r="FID29"/>
      <c r="FIF29"/>
      <c r="FIH29"/>
      <c r="FIJ29"/>
      <c r="FIL29"/>
      <c r="FIN29"/>
      <c r="FIP29"/>
      <c r="FIR29"/>
      <c r="FIT29"/>
      <c r="FIV29"/>
      <c r="FIX29"/>
      <c r="FIZ29"/>
      <c r="FJB29"/>
      <c r="FJD29"/>
      <c r="FJF29"/>
      <c r="FJH29"/>
      <c r="FJJ29"/>
      <c r="FJL29"/>
      <c r="FJN29"/>
      <c r="FJP29"/>
      <c r="FJR29"/>
      <c r="FJT29"/>
      <c r="FJV29"/>
      <c r="FJX29"/>
      <c r="FJZ29"/>
      <c r="FKB29"/>
      <c r="FKD29"/>
      <c r="FKF29"/>
      <c r="FKH29"/>
      <c r="FKJ29"/>
      <c r="FKL29"/>
      <c r="FKN29"/>
      <c r="FKP29"/>
      <c r="FKR29"/>
      <c r="FKT29"/>
      <c r="FKV29"/>
      <c r="FKX29"/>
      <c r="FKZ29"/>
      <c r="FLB29"/>
      <c r="FLD29"/>
      <c r="FLF29"/>
      <c r="FLH29"/>
      <c r="FLJ29"/>
      <c r="FLL29"/>
      <c r="FLN29"/>
      <c r="FLP29"/>
      <c r="FLR29"/>
      <c r="FLT29"/>
      <c r="FLV29"/>
      <c r="FLX29"/>
      <c r="FLZ29"/>
      <c r="FMB29"/>
      <c r="FMD29"/>
      <c r="FMF29"/>
      <c r="FMH29"/>
      <c r="FMJ29"/>
      <c r="FML29"/>
      <c r="FMN29"/>
      <c r="FMP29"/>
      <c r="FMR29"/>
      <c r="FMT29"/>
      <c r="FMV29"/>
      <c r="FMX29"/>
      <c r="FMZ29"/>
      <c r="FNB29"/>
      <c r="FND29"/>
      <c r="FNF29"/>
      <c r="FNH29"/>
      <c r="FNJ29"/>
      <c r="FNL29"/>
      <c r="FNN29"/>
      <c r="FNP29"/>
      <c r="FNR29"/>
      <c r="FNT29"/>
      <c r="FNV29"/>
      <c r="FNX29"/>
      <c r="FNZ29"/>
      <c r="FOB29"/>
      <c r="FOD29"/>
      <c r="FOF29"/>
      <c r="FOH29"/>
      <c r="FOJ29"/>
      <c r="FOL29"/>
      <c r="FON29"/>
      <c r="FOP29"/>
      <c r="FOR29"/>
      <c r="FOT29"/>
      <c r="FOV29"/>
      <c r="FOX29"/>
      <c r="FOZ29"/>
      <c r="FPB29"/>
      <c r="FPD29"/>
      <c r="FPF29"/>
      <c r="FPH29"/>
      <c r="FPJ29"/>
      <c r="FPL29"/>
      <c r="FPN29"/>
      <c r="FPP29"/>
      <c r="FPR29"/>
      <c r="FPT29"/>
      <c r="FPV29"/>
      <c r="FPX29"/>
      <c r="FPZ29"/>
      <c r="FQB29"/>
      <c r="FQD29"/>
      <c r="FQF29"/>
      <c r="FQH29"/>
      <c r="FQJ29"/>
      <c r="FQL29"/>
      <c r="FQN29"/>
      <c r="FQP29"/>
      <c r="FQR29"/>
      <c r="FQT29"/>
      <c r="FQV29"/>
      <c r="FQX29"/>
      <c r="FQZ29"/>
      <c r="FRB29"/>
      <c r="FRD29"/>
      <c r="FRF29"/>
      <c r="FRH29"/>
      <c r="FRJ29"/>
      <c r="FRL29"/>
      <c r="FRN29"/>
      <c r="FRP29"/>
      <c r="FRR29"/>
      <c r="FRT29"/>
      <c r="FRV29"/>
      <c r="FRX29"/>
      <c r="FRZ29"/>
      <c r="FSB29"/>
      <c r="FSD29"/>
      <c r="FSF29"/>
      <c r="FSH29"/>
      <c r="FSJ29"/>
      <c r="FSL29"/>
      <c r="FSN29"/>
      <c r="FSP29"/>
      <c r="FSR29"/>
      <c r="FST29"/>
      <c r="FSV29"/>
      <c r="FSX29"/>
      <c r="FSZ29"/>
      <c r="FTB29"/>
      <c r="FTD29"/>
      <c r="FTF29"/>
      <c r="FTH29"/>
      <c r="FTJ29"/>
      <c r="FTL29"/>
      <c r="FTN29"/>
      <c r="FTP29"/>
      <c r="FTR29"/>
      <c r="FTT29"/>
      <c r="FTV29"/>
      <c r="FTX29"/>
      <c r="FTZ29"/>
      <c r="FUB29"/>
      <c r="FUD29"/>
      <c r="FUF29"/>
      <c r="FUH29"/>
      <c r="FUJ29"/>
      <c r="FUL29"/>
      <c r="FUN29"/>
      <c r="FUP29"/>
      <c r="FUR29"/>
      <c r="FUT29"/>
      <c r="FUV29"/>
      <c r="FUX29"/>
      <c r="FUZ29"/>
      <c r="FVB29"/>
      <c r="FVD29"/>
      <c r="FVF29"/>
      <c r="FVH29"/>
      <c r="FVJ29"/>
      <c r="FVL29"/>
      <c r="FVN29"/>
      <c r="FVP29"/>
      <c r="FVR29"/>
      <c r="FVT29"/>
      <c r="FVV29"/>
      <c r="FVX29"/>
      <c r="FVZ29"/>
      <c r="FWB29"/>
      <c r="FWD29"/>
      <c r="FWF29"/>
      <c r="FWH29"/>
      <c r="FWJ29"/>
      <c r="FWL29"/>
      <c r="FWN29"/>
      <c r="FWP29"/>
      <c r="FWR29"/>
      <c r="FWT29"/>
      <c r="FWV29"/>
      <c r="FWX29"/>
      <c r="FWZ29"/>
      <c r="FXB29"/>
      <c r="FXD29"/>
      <c r="FXF29"/>
      <c r="FXH29"/>
      <c r="FXJ29"/>
      <c r="FXL29"/>
      <c r="FXN29"/>
      <c r="FXP29"/>
      <c r="FXR29"/>
      <c r="FXT29"/>
      <c r="FXV29"/>
      <c r="FXX29"/>
      <c r="FXZ29"/>
      <c r="FYB29"/>
      <c r="FYD29"/>
      <c r="FYF29"/>
      <c r="FYH29"/>
      <c r="FYJ29"/>
      <c r="FYL29"/>
      <c r="FYN29"/>
      <c r="FYP29"/>
      <c r="FYR29"/>
      <c r="FYT29"/>
      <c r="FYV29"/>
      <c r="FYX29"/>
      <c r="FYZ29"/>
      <c r="FZB29"/>
      <c r="FZD29"/>
      <c r="FZF29"/>
      <c r="FZH29"/>
      <c r="FZJ29"/>
      <c r="FZL29"/>
      <c r="FZN29"/>
      <c r="FZP29"/>
      <c r="FZR29"/>
      <c r="FZT29"/>
      <c r="FZV29"/>
      <c r="FZX29"/>
      <c r="FZZ29"/>
      <c r="GAB29"/>
      <c r="GAD29"/>
      <c r="GAF29"/>
      <c r="GAH29"/>
      <c r="GAJ29"/>
      <c r="GAL29"/>
      <c r="GAN29"/>
      <c r="GAP29"/>
      <c r="GAR29"/>
      <c r="GAT29"/>
      <c r="GAV29"/>
      <c r="GAX29"/>
      <c r="GAZ29"/>
      <c r="GBB29"/>
      <c r="GBD29"/>
      <c r="GBF29"/>
      <c r="GBH29"/>
      <c r="GBJ29"/>
      <c r="GBL29"/>
      <c r="GBN29"/>
      <c r="GBP29"/>
      <c r="GBR29"/>
      <c r="GBT29"/>
      <c r="GBV29"/>
      <c r="GBX29"/>
      <c r="GBZ29"/>
      <c r="GCB29"/>
      <c r="GCD29"/>
      <c r="GCF29"/>
      <c r="GCH29"/>
      <c r="GCJ29"/>
      <c r="GCL29"/>
      <c r="GCN29"/>
      <c r="GCP29"/>
      <c r="GCR29"/>
      <c r="GCT29"/>
      <c r="GCV29"/>
      <c r="GCX29"/>
      <c r="GCZ29"/>
      <c r="GDB29"/>
      <c r="GDD29"/>
      <c r="GDF29"/>
      <c r="GDH29"/>
      <c r="GDJ29"/>
      <c r="GDL29"/>
      <c r="GDN29"/>
      <c r="GDP29"/>
      <c r="GDR29"/>
      <c r="GDT29"/>
      <c r="GDV29"/>
      <c r="GDX29"/>
      <c r="GDZ29"/>
      <c r="GEB29"/>
      <c r="GED29"/>
      <c r="GEF29"/>
      <c r="GEH29"/>
      <c r="GEJ29"/>
      <c r="GEL29"/>
      <c r="GEN29"/>
      <c r="GEP29"/>
      <c r="GER29"/>
      <c r="GET29"/>
      <c r="GEV29"/>
      <c r="GEX29"/>
      <c r="GEZ29"/>
      <c r="GFB29"/>
      <c r="GFD29"/>
      <c r="GFF29"/>
      <c r="GFH29"/>
      <c r="GFJ29"/>
      <c r="GFL29"/>
      <c r="GFN29"/>
      <c r="GFP29"/>
      <c r="GFR29"/>
      <c r="GFT29"/>
      <c r="GFV29"/>
      <c r="GFX29"/>
      <c r="GFZ29"/>
      <c r="GGB29"/>
      <c r="GGD29"/>
      <c r="GGF29"/>
      <c r="GGH29"/>
      <c r="GGJ29"/>
      <c r="GGL29"/>
      <c r="GGN29"/>
      <c r="GGP29"/>
      <c r="GGR29"/>
      <c r="GGT29"/>
      <c r="GGV29"/>
      <c r="GGX29"/>
      <c r="GGZ29"/>
      <c r="GHB29"/>
      <c r="GHD29"/>
      <c r="GHF29"/>
      <c r="GHH29"/>
      <c r="GHJ29"/>
      <c r="GHL29"/>
      <c r="GHN29"/>
      <c r="GHP29"/>
      <c r="GHR29"/>
      <c r="GHT29"/>
      <c r="GHV29"/>
      <c r="GHX29"/>
      <c r="GHZ29"/>
      <c r="GIB29"/>
      <c r="GID29"/>
      <c r="GIF29"/>
      <c r="GIH29"/>
      <c r="GIJ29"/>
      <c r="GIL29"/>
      <c r="GIN29"/>
      <c r="GIP29"/>
      <c r="GIR29"/>
      <c r="GIT29"/>
      <c r="GIV29"/>
      <c r="GIX29"/>
      <c r="GIZ29"/>
      <c r="GJB29"/>
      <c r="GJD29"/>
      <c r="GJF29"/>
      <c r="GJH29"/>
      <c r="GJJ29"/>
      <c r="GJL29"/>
      <c r="GJN29"/>
      <c r="GJP29"/>
      <c r="GJR29"/>
      <c r="GJT29"/>
      <c r="GJV29"/>
      <c r="GJX29"/>
      <c r="GJZ29"/>
      <c r="GKB29"/>
      <c r="GKD29"/>
      <c r="GKF29"/>
      <c r="GKH29"/>
      <c r="GKJ29"/>
      <c r="GKL29"/>
      <c r="GKN29"/>
      <c r="GKP29"/>
      <c r="GKR29"/>
      <c r="GKT29"/>
      <c r="GKV29"/>
      <c r="GKX29"/>
      <c r="GKZ29"/>
      <c r="GLB29"/>
      <c r="GLD29"/>
      <c r="GLF29"/>
      <c r="GLH29"/>
      <c r="GLJ29"/>
      <c r="GLL29"/>
      <c r="GLN29"/>
      <c r="GLP29"/>
      <c r="GLR29"/>
      <c r="GLT29"/>
      <c r="GLV29"/>
      <c r="GLX29"/>
      <c r="GLZ29"/>
      <c r="GMB29"/>
      <c r="GMD29"/>
      <c r="GMF29"/>
      <c r="GMH29"/>
      <c r="GMJ29"/>
      <c r="GML29"/>
      <c r="GMN29"/>
      <c r="GMP29"/>
      <c r="GMR29"/>
      <c r="GMT29"/>
      <c r="GMV29"/>
      <c r="GMX29"/>
      <c r="GMZ29"/>
      <c r="GNB29"/>
      <c r="GND29"/>
      <c r="GNF29"/>
      <c r="GNH29"/>
      <c r="GNJ29"/>
      <c r="GNL29"/>
      <c r="GNN29"/>
      <c r="GNP29"/>
      <c r="GNR29"/>
      <c r="GNT29"/>
      <c r="GNV29"/>
      <c r="GNX29"/>
      <c r="GNZ29"/>
      <c r="GOB29"/>
      <c r="GOD29"/>
      <c r="GOF29"/>
      <c r="GOH29"/>
      <c r="GOJ29"/>
      <c r="GOL29"/>
      <c r="GON29"/>
      <c r="GOP29"/>
      <c r="GOR29"/>
      <c r="GOT29"/>
      <c r="GOV29"/>
      <c r="GOX29"/>
      <c r="GOZ29"/>
      <c r="GPB29"/>
      <c r="GPD29"/>
      <c r="GPF29"/>
      <c r="GPH29"/>
      <c r="GPJ29"/>
      <c r="GPL29"/>
      <c r="GPN29"/>
      <c r="GPP29"/>
      <c r="GPR29"/>
      <c r="GPT29"/>
      <c r="GPV29"/>
      <c r="GPX29"/>
      <c r="GPZ29"/>
      <c r="GQB29"/>
      <c r="GQD29"/>
      <c r="GQF29"/>
      <c r="GQH29"/>
      <c r="GQJ29"/>
      <c r="GQL29"/>
      <c r="GQN29"/>
      <c r="GQP29"/>
      <c r="GQR29"/>
      <c r="GQT29"/>
      <c r="GQV29"/>
      <c r="GQX29"/>
      <c r="GQZ29"/>
      <c r="GRB29"/>
      <c r="GRD29"/>
      <c r="GRF29"/>
      <c r="GRH29"/>
      <c r="GRJ29"/>
      <c r="GRL29"/>
      <c r="GRN29"/>
      <c r="GRP29"/>
      <c r="GRR29"/>
      <c r="GRT29"/>
      <c r="GRV29"/>
      <c r="GRX29"/>
      <c r="GRZ29"/>
      <c r="GSB29"/>
      <c r="GSD29"/>
      <c r="GSF29"/>
      <c r="GSH29"/>
      <c r="GSJ29"/>
      <c r="GSL29"/>
      <c r="GSN29"/>
      <c r="GSP29"/>
      <c r="GSR29"/>
      <c r="GST29"/>
      <c r="GSV29"/>
      <c r="GSX29"/>
      <c r="GSZ29"/>
      <c r="GTB29"/>
      <c r="GTD29"/>
      <c r="GTF29"/>
      <c r="GTH29"/>
      <c r="GTJ29"/>
      <c r="GTL29"/>
      <c r="GTN29"/>
      <c r="GTP29"/>
      <c r="GTR29"/>
      <c r="GTT29"/>
      <c r="GTV29"/>
      <c r="GTX29"/>
      <c r="GTZ29"/>
      <c r="GUB29"/>
      <c r="GUD29"/>
      <c r="GUF29"/>
      <c r="GUH29"/>
      <c r="GUJ29"/>
      <c r="GUL29"/>
      <c r="GUN29"/>
      <c r="GUP29"/>
      <c r="GUR29"/>
      <c r="GUT29"/>
      <c r="GUV29"/>
      <c r="GUX29"/>
      <c r="GUZ29"/>
      <c r="GVB29"/>
      <c r="GVD29"/>
      <c r="GVF29"/>
      <c r="GVH29"/>
      <c r="GVJ29"/>
      <c r="GVL29"/>
      <c r="GVN29"/>
      <c r="GVP29"/>
      <c r="GVR29"/>
      <c r="GVT29"/>
      <c r="GVV29"/>
      <c r="GVX29"/>
      <c r="GVZ29"/>
      <c r="GWB29"/>
      <c r="GWD29"/>
      <c r="GWF29"/>
      <c r="GWH29"/>
      <c r="GWJ29"/>
      <c r="GWL29"/>
      <c r="GWN29"/>
      <c r="GWP29"/>
      <c r="GWR29"/>
      <c r="GWT29"/>
      <c r="GWV29"/>
      <c r="GWX29"/>
      <c r="GWZ29"/>
      <c r="GXB29"/>
      <c r="GXD29"/>
      <c r="GXF29"/>
      <c r="GXH29"/>
      <c r="GXJ29"/>
      <c r="GXL29"/>
      <c r="GXN29"/>
      <c r="GXP29"/>
      <c r="GXR29"/>
      <c r="GXT29"/>
      <c r="GXV29"/>
      <c r="GXX29"/>
      <c r="GXZ29"/>
      <c r="GYB29"/>
      <c r="GYD29"/>
      <c r="GYF29"/>
      <c r="GYH29"/>
      <c r="GYJ29"/>
      <c r="GYL29"/>
      <c r="GYN29"/>
      <c r="GYP29"/>
      <c r="GYR29"/>
      <c r="GYT29"/>
      <c r="GYV29"/>
      <c r="GYX29"/>
      <c r="GYZ29"/>
      <c r="GZB29"/>
      <c r="GZD29"/>
      <c r="GZF29"/>
      <c r="GZH29"/>
      <c r="GZJ29"/>
      <c r="GZL29"/>
      <c r="GZN29"/>
      <c r="GZP29"/>
      <c r="GZR29"/>
      <c r="GZT29"/>
      <c r="GZV29"/>
      <c r="GZX29"/>
      <c r="GZZ29"/>
      <c r="HAB29"/>
      <c r="HAD29"/>
      <c r="HAF29"/>
      <c r="HAH29"/>
      <c r="HAJ29"/>
      <c r="HAL29"/>
      <c r="HAN29"/>
      <c r="HAP29"/>
      <c r="HAR29"/>
      <c r="HAT29"/>
      <c r="HAV29"/>
      <c r="HAX29"/>
      <c r="HAZ29"/>
      <c r="HBB29"/>
      <c r="HBD29"/>
      <c r="HBF29"/>
      <c r="HBH29"/>
      <c r="HBJ29"/>
      <c r="HBL29"/>
      <c r="HBN29"/>
      <c r="HBP29"/>
      <c r="HBR29"/>
      <c r="HBT29"/>
      <c r="HBV29"/>
      <c r="HBX29"/>
      <c r="HBZ29"/>
      <c r="HCB29"/>
      <c r="HCD29"/>
      <c r="HCF29"/>
      <c r="HCH29"/>
      <c r="HCJ29"/>
      <c r="HCL29"/>
      <c r="HCN29"/>
      <c r="HCP29"/>
      <c r="HCR29"/>
      <c r="HCT29"/>
      <c r="HCV29"/>
      <c r="HCX29"/>
      <c r="HCZ29"/>
      <c r="HDB29"/>
      <c r="HDD29"/>
      <c r="HDF29"/>
      <c r="HDH29"/>
      <c r="HDJ29"/>
      <c r="HDL29"/>
      <c r="HDN29"/>
      <c r="HDP29"/>
      <c r="HDR29"/>
      <c r="HDT29"/>
      <c r="HDV29"/>
      <c r="HDX29"/>
      <c r="HDZ29"/>
      <c r="HEB29"/>
      <c r="HED29"/>
      <c r="HEF29"/>
      <c r="HEH29"/>
      <c r="HEJ29"/>
      <c r="HEL29"/>
      <c r="HEN29"/>
      <c r="HEP29"/>
      <c r="HER29"/>
      <c r="HET29"/>
      <c r="HEV29"/>
      <c r="HEX29"/>
      <c r="HEZ29"/>
      <c r="HFB29"/>
      <c r="HFD29"/>
      <c r="HFF29"/>
      <c r="HFH29"/>
      <c r="HFJ29"/>
      <c r="HFL29"/>
      <c r="HFN29"/>
      <c r="HFP29"/>
      <c r="HFR29"/>
      <c r="HFT29"/>
      <c r="HFV29"/>
      <c r="HFX29"/>
      <c r="HFZ29"/>
      <c r="HGB29"/>
      <c r="HGD29"/>
      <c r="HGF29"/>
      <c r="HGH29"/>
      <c r="HGJ29"/>
      <c r="HGL29"/>
      <c r="HGN29"/>
      <c r="HGP29"/>
      <c r="HGR29"/>
      <c r="HGT29"/>
      <c r="HGV29"/>
      <c r="HGX29"/>
      <c r="HGZ29"/>
      <c r="HHB29"/>
      <c r="HHD29"/>
      <c r="HHF29"/>
      <c r="HHH29"/>
      <c r="HHJ29"/>
      <c r="HHL29"/>
      <c r="HHN29"/>
      <c r="HHP29"/>
      <c r="HHR29"/>
      <c r="HHT29"/>
      <c r="HHV29"/>
      <c r="HHX29"/>
      <c r="HHZ29"/>
      <c r="HIB29"/>
      <c r="HID29"/>
      <c r="HIF29"/>
      <c r="HIH29"/>
      <c r="HIJ29"/>
      <c r="HIL29"/>
      <c r="HIN29"/>
      <c r="HIP29"/>
      <c r="HIR29"/>
      <c r="HIT29"/>
      <c r="HIV29"/>
      <c r="HIX29"/>
      <c r="HIZ29"/>
      <c r="HJB29"/>
      <c r="HJD29"/>
      <c r="HJF29"/>
      <c r="HJH29"/>
      <c r="HJJ29"/>
      <c r="HJL29"/>
      <c r="HJN29"/>
      <c r="HJP29"/>
      <c r="HJR29"/>
      <c r="HJT29"/>
      <c r="HJV29"/>
      <c r="HJX29"/>
      <c r="HJZ29"/>
      <c r="HKB29"/>
      <c r="HKD29"/>
      <c r="HKF29"/>
      <c r="HKH29"/>
      <c r="HKJ29"/>
      <c r="HKL29"/>
      <c r="HKN29"/>
      <c r="HKP29"/>
      <c r="HKR29"/>
      <c r="HKT29"/>
      <c r="HKV29"/>
      <c r="HKX29"/>
      <c r="HKZ29"/>
      <c r="HLB29"/>
      <c r="HLD29"/>
      <c r="HLF29"/>
      <c r="HLH29"/>
      <c r="HLJ29"/>
      <c r="HLL29"/>
      <c r="HLN29"/>
      <c r="HLP29"/>
      <c r="HLR29"/>
      <c r="HLT29"/>
      <c r="HLV29"/>
      <c r="HLX29"/>
      <c r="HLZ29"/>
      <c r="HMB29"/>
      <c r="HMD29"/>
      <c r="HMF29"/>
      <c r="HMH29"/>
      <c r="HMJ29"/>
      <c r="HML29"/>
      <c r="HMN29"/>
      <c r="HMP29"/>
      <c r="HMR29"/>
      <c r="HMT29"/>
      <c r="HMV29"/>
      <c r="HMX29"/>
      <c r="HMZ29"/>
      <c r="HNB29"/>
      <c r="HND29"/>
      <c r="HNF29"/>
      <c r="HNH29"/>
      <c r="HNJ29"/>
      <c r="HNL29"/>
      <c r="HNN29"/>
      <c r="HNP29"/>
      <c r="HNR29"/>
      <c r="HNT29"/>
      <c r="HNV29"/>
      <c r="HNX29"/>
      <c r="HNZ29"/>
      <c r="HOB29"/>
      <c r="HOD29"/>
      <c r="HOF29"/>
      <c r="HOH29"/>
      <c r="HOJ29"/>
      <c r="HOL29"/>
      <c r="HON29"/>
      <c r="HOP29"/>
      <c r="HOR29"/>
      <c r="HOT29"/>
      <c r="HOV29"/>
      <c r="HOX29"/>
      <c r="HOZ29"/>
      <c r="HPB29"/>
      <c r="HPD29"/>
      <c r="HPF29"/>
      <c r="HPH29"/>
      <c r="HPJ29"/>
      <c r="HPL29"/>
      <c r="HPN29"/>
      <c r="HPP29"/>
      <c r="HPR29"/>
      <c r="HPT29"/>
      <c r="HPV29"/>
      <c r="HPX29"/>
      <c r="HPZ29"/>
      <c r="HQB29"/>
      <c r="HQD29"/>
      <c r="HQF29"/>
      <c r="HQH29"/>
      <c r="HQJ29"/>
      <c r="HQL29"/>
      <c r="HQN29"/>
      <c r="HQP29"/>
      <c r="HQR29"/>
      <c r="HQT29"/>
      <c r="HQV29"/>
      <c r="HQX29"/>
      <c r="HQZ29"/>
      <c r="HRB29"/>
      <c r="HRD29"/>
      <c r="HRF29"/>
      <c r="HRH29"/>
      <c r="HRJ29"/>
      <c r="HRL29"/>
      <c r="HRN29"/>
      <c r="HRP29"/>
      <c r="HRR29"/>
      <c r="HRT29"/>
      <c r="HRV29"/>
      <c r="HRX29"/>
      <c r="HRZ29"/>
      <c r="HSB29"/>
      <c r="HSD29"/>
      <c r="HSF29"/>
      <c r="HSH29"/>
      <c r="HSJ29"/>
      <c r="HSL29"/>
      <c r="HSN29"/>
      <c r="HSP29"/>
      <c r="HSR29"/>
      <c r="HST29"/>
      <c r="HSV29"/>
      <c r="HSX29"/>
      <c r="HSZ29"/>
      <c r="HTB29"/>
      <c r="HTD29"/>
      <c r="HTF29"/>
      <c r="HTH29"/>
      <c r="HTJ29"/>
      <c r="HTL29"/>
      <c r="HTN29"/>
      <c r="HTP29"/>
      <c r="HTR29"/>
      <c r="HTT29"/>
      <c r="HTV29"/>
      <c r="HTX29"/>
      <c r="HTZ29"/>
      <c r="HUB29"/>
      <c r="HUD29"/>
      <c r="HUF29"/>
      <c r="HUH29"/>
      <c r="HUJ29"/>
      <c r="HUL29"/>
      <c r="HUN29"/>
      <c r="HUP29"/>
      <c r="HUR29"/>
      <c r="HUT29"/>
      <c r="HUV29"/>
      <c r="HUX29"/>
      <c r="HUZ29"/>
      <c r="HVB29"/>
      <c r="HVD29"/>
      <c r="HVF29"/>
      <c r="HVH29"/>
      <c r="HVJ29"/>
      <c r="HVL29"/>
      <c r="HVN29"/>
      <c r="HVP29"/>
      <c r="HVR29"/>
      <c r="HVT29"/>
      <c r="HVV29"/>
      <c r="HVX29"/>
      <c r="HVZ29"/>
      <c r="HWB29"/>
      <c r="HWD29"/>
      <c r="HWF29"/>
      <c r="HWH29"/>
      <c r="HWJ29"/>
      <c r="HWL29"/>
      <c r="HWN29"/>
      <c r="HWP29"/>
      <c r="HWR29"/>
      <c r="HWT29"/>
      <c r="HWV29"/>
      <c r="HWX29"/>
      <c r="HWZ29"/>
      <c r="HXB29"/>
      <c r="HXD29"/>
      <c r="HXF29"/>
      <c r="HXH29"/>
      <c r="HXJ29"/>
      <c r="HXL29"/>
      <c r="HXN29"/>
      <c r="HXP29"/>
      <c r="HXR29"/>
      <c r="HXT29"/>
      <c r="HXV29"/>
      <c r="HXX29"/>
      <c r="HXZ29"/>
      <c r="HYB29"/>
      <c r="HYD29"/>
      <c r="HYF29"/>
      <c r="HYH29"/>
      <c r="HYJ29"/>
      <c r="HYL29"/>
      <c r="HYN29"/>
      <c r="HYP29"/>
      <c r="HYR29"/>
      <c r="HYT29"/>
      <c r="HYV29"/>
      <c r="HYX29"/>
      <c r="HYZ29"/>
      <c r="HZB29"/>
      <c r="HZD29"/>
      <c r="HZF29"/>
      <c r="HZH29"/>
      <c r="HZJ29"/>
      <c r="HZL29"/>
      <c r="HZN29"/>
      <c r="HZP29"/>
      <c r="HZR29"/>
      <c r="HZT29"/>
      <c r="HZV29"/>
      <c r="HZX29"/>
      <c r="HZZ29"/>
      <c r="IAB29"/>
      <c r="IAD29"/>
      <c r="IAF29"/>
      <c r="IAH29"/>
      <c r="IAJ29"/>
      <c r="IAL29"/>
      <c r="IAN29"/>
      <c r="IAP29"/>
      <c r="IAR29"/>
      <c r="IAT29"/>
      <c r="IAV29"/>
      <c r="IAX29"/>
      <c r="IAZ29"/>
      <c r="IBB29"/>
      <c r="IBD29"/>
      <c r="IBF29"/>
      <c r="IBH29"/>
      <c r="IBJ29"/>
      <c r="IBL29"/>
      <c r="IBN29"/>
      <c r="IBP29"/>
      <c r="IBR29"/>
      <c r="IBT29"/>
      <c r="IBV29"/>
      <c r="IBX29"/>
      <c r="IBZ29"/>
      <c r="ICB29"/>
      <c r="ICD29"/>
      <c r="ICF29"/>
      <c r="ICH29"/>
      <c r="ICJ29"/>
      <c r="ICL29"/>
      <c r="ICN29"/>
      <c r="ICP29"/>
      <c r="ICR29"/>
      <c r="ICT29"/>
      <c r="ICV29"/>
      <c r="ICX29"/>
      <c r="ICZ29"/>
      <c r="IDB29"/>
      <c r="IDD29"/>
      <c r="IDF29"/>
      <c r="IDH29"/>
      <c r="IDJ29"/>
      <c r="IDL29"/>
      <c r="IDN29"/>
      <c r="IDP29"/>
      <c r="IDR29"/>
      <c r="IDT29"/>
      <c r="IDV29"/>
      <c r="IDX29"/>
      <c r="IDZ29"/>
      <c r="IEB29"/>
      <c r="IED29"/>
      <c r="IEF29"/>
      <c r="IEH29"/>
      <c r="IEJ29"/>
      <c r="IEL29"/>
      <c r="IEN29"/>
      <c r="IEP29"/>
      <c r="IER29"/>
      <c r="IET29"/>
      <c r="IEV29"/>
      <c r="IEX29"/>
      <c r="IEZ29"/>
      <c r="IFB29"/>
      <c r="IFD29"/>
      <c r="IFF29"/>
      <c r="IFH29"/>
      <c r="IFJ29"/>
      <c r="IFL29"/>
      <c r="IFN29"/>
      <c r="IFP29"/>
      <c r="IFR29"/>
      <c r="IFT29"/>
      <c r="IFV29"/>
      <c r="IFX29"/>
      <c r="IFZ29"/>
      <c r="IGB29"/>
      <c r="IGD29"/>
      <c r="IGF29"/>
      <c r="IGH29"/>
      <c r="IGJ29"/>
      <c r="IGL29"/>
      <c r="IGN29"/>
      <c r="IGP29"/>
      <c r="IGR29"/>
      <c r="IGT29"/>
      <c r="IGV29"/>
      <c r="IGX29"/>
      <c r="IGZ29"/>
      <c r="IHB29"/>
      <c r="IHD29"/>
      <c r="IHF29"/>
      <c r="IHH29"/>
      <c r="IHJ29"/>
      <c r="IHL29"/>
      <c r="IHN29"/>
      <c r="IHP29"/>
      <c r="IHR29"/>
      <c r="IHT29"/>
      <c r="IHV29"/>
      <c r="IHX29"/>
      <c r="IHZ29"/>
      <c r="IIB29"/>
      <c r="IID29"/>
      <c r="IIF29"/>
      <c r="IIH29"/>
      <c r="IIJ29"/>
      <c r="IIL29"/>
      <c r="IIN29"/>
      <c r="IIP29"/>
      <c r="IIR29"/>
      <c r="IIT29"/>
      <c r="IIV29"/>
      <c r="IIX29"/>
      <c r="IIZ29"/>
      <c r="IJB29"/>
      <c r="IJD29"/>
      <c r="IJF29"/>
      <c r="IJH29"/>
      <c r="IJJ29"/>
      <c r="IJL29"/>
      <c r="IJN29"/>
      <c r="IJP29"/>
      <c r="IJR29"/>
      <c r="IJT29"/>
      <c r="IJV29"/>
      <c r="IJX29"/>
      <c r="IJZ29"/>
      <c r="IKB29"/>
      <c r="IKD29"/>
      <c r="IKF29"/>
      <c r="IKH29"/>
      <c r="IKJ29"/>
      <c r="IKL29"/>
      <c r="IKN29"/>
      <c r="IKP29"/>
      <c r="IKR29"/>
      <c r="IKT29"/>
      <c r="IKV29"/>
      <c r="IKX29"/>
      <c r="IKZ29"/>
      <c r="ILB29"/>
      <c r="ILD29"/>
      <c r="ILF29"/>
      <c r="ILH29"/>
      <c r="ILJ29"/>
      <c r="ILL29"/>
      <c r="ILN29"/>
      <c r="ILP29"/>
      <c r="ILR29"/>
      <c r="ILT29"/>
      <c r="ILV29"/>
      <c r="ILX29"/>
      <c r="ILZ29"/>
      <c r="IMB29"/>
      <c r="IMD29"/>
      <c r="IMF29"/>
      <c r="IMH29"/>
      <c r="IMJ29"/>
      <c r="IML29"/>
      <c r="IMN29"/>
      <c r="IMP29"/>
      <c r="IMR29"/>
      <c r="IMT29"/>
      <c r="IMV29"/>
      <c r="IMX29"/>
      <c r="IMZ29"/>
      <c r="INB29"/>
      <c r="IND29"/>
      <c r="INF29"/>
      <c r="INH29"/>
      <c r="INJ29"/>
      <c r="INL29"/>
      <c r="INN29"/>
      <c r="INP29"/>
      <c r="INR29"/>
      <c r="INT29"/>
      <c r="INV29"/>
      <c r="INX29"/>
      <c r="INZ29"/>
      <c r="IOB29"/>
      <c r="IOD29"/>
      <c r="IOF29"/>
      <c r="IOH29"/>
      <c r="IOJ29"/>
      <c r="IOL29"/>
      <c r="ION29"/>
      <c r="IOP29"/>
      <c r="IOR29"/>
      <c r="IOT29"/>
      <c r="IOV29"/>
      <c r="IOX29"/>
      <c r="IOZ29"/>
      <c r="IPB29"/>
      <c r="IPD29"/>
      <c r="IPF29"/>
      <c r="IPH29"/>
      <c r="IPJ29"/>
      <c r="IPL29"/>
      <c r="IPN29"/>
      <c r="IPP29"/>
      <c r="IPR29"/>
      <c r="IPT29"/>
      <c r="IPV29"/>
      <c r="IPX29"/>
      <c r="IPZ29"/>
      <c r="IQB29"/>
      <c r="IQD29"/>
      <c r="IQF29"/>
      <c r="IQH29"/>
      <c r="IQJ29"/>
      <c r="IQL29"/>
      <c r="IQN29"/>
      <c r="IQP29"/>
      <c r="IQR29"/>
      <c r="IQT29"/>
      <c r="IQV29"/>
      <c r="IQX29"/>
      <c r="IQZ29"/>
      <c r="IRB29"/>
      <c r="IRD29"/>
      <c r="IRF29"/>
      <c r="IRH29"/>
      <c r="IRJ29"/>
      <c r="IRL29"/>
      <c r="IRN29"/>
      <c r="IRP29"/>
      <c r="IRR29"/>
      <c r="IRT29"/>
      <c r="IRV29"/>
      <c r="IRX29"/>
      <c r="IRZ29"/>
      <c r="ISB29"/>
      <c r="ISD29"/>
      <c r="ISF29"/>
      <c r="ISH29"/>
      <c r="ISJ29"/>
      <c r="ISL29"/>
      <c r="ISN29"/>
      <c r="ISP29"/>
      <c r="ISR29"/>
      <c r="IST29"/>
      <c r="ISV29"/>
      <c r="ISX29"/>
      <c r="ISZ29"/>
      <c r="ITB29"/>
      <c r="ITD29"/>
      <c r="ITF29"/>
      <c r="ITH29"/>
      <c r="ITJ29"/>
      <c r="ITL29"/>
      <c r="ITN29"/>
      <c r="ITP29"/>
      <c r="ITR29"/>
      <c r="ITT29"/>
      <c r="ITV29"/>
      <c r="ITX29"/>
      <c r="ITZ29"/>
      <c r="IUB29"/>
      <c r="IUD29"/>
      <c r="IUF29"/>
      <c r="IUH29"/>
      <c r="IUJ29"/>
      <c r="IUL29"/>
      <c r="IUN29"/>
      <c r="IUP29"/>
      <c r="IUR29"/>
      <c r="IUT29"/>
      <c r="IUV29"/>
      <c r="IUX29"/>
      <c r="IUZ29"/>
      <c r="IVB29"/>
      <c r="IVD29"/>
      <c r="IVF29"/>
      <c r="IVH29"/>
      <c r="IVJ29"/>
      <c r="IVL29"/>
      <c r="IVN29"/>
      <c r="IVP29"/>
      <c r="IVR29"/>
      <c r="IVT29"/>
      <c r="IVV29"/>
      <c r="IVX29"/>
      <c r="IVZ29"/>
      <c r="IWB29"/>
      <c r="IWD29"/>
      <c r="IWF29"/>
      <c r="IWH29"/>
      <c r="IWJ29"/>
      <c r="IWL29"/>
      <c r="IWN29"/>
      <c r="IWP29"/>
      <c r="IWR29"/>
      <c r="IWT29"/>
      <c r="IWV29"/>
      <c r="IWX29"/>
      <c r="IWZ29"/>
      <c r="IXB29"/>
      <c r="IXD29"/>
      <c r="IXF29"/>
      <c r="IXH29"/>
      <c r="IXJ29"/>
      <c r="IXL29"/>
      <c r="IXN29"/>
      <c r="IXP29"/>
      <c r="IXR29"/>
      <c r="IXT29"/>
      <c r="IXV29"/>
      <c r="IXX29"/>
      <c r="IXZ29"/>
      <c r="IYB29"/>
      <c r="IYD29"/>
      <c r="IYF29"/>
      <c r="IYH29"/>
      <c r="IYJ29"/>
      <c r="IYL29"/>
      <c r="IYN29"/>
      <c r="IYP29"/>
      <c r="IYR29"/>
      <c r="IYT29"/>
      <c r="IYV29"/>
      <c r="IYX29"/>
      <c r="IYZ29"/>
      <c r="IZB29"/>
      <c r="IZD29"/>
      <c r="IZF29"/>
      <c r="IZH29"/>
      <c r="IZJ29"/>
      <c r="IZL29"/>
      <c r="IZN29"/>
      <c r="IZP29"/>
      <c r="IZR29"/>
      <c r="IZT29"/>
      <c r="IZV29"/>
      <c r="IZX29"/>
      <c r="IZZ29"/>
      <c r="JAB29"/>
      <c r="JAD29"/>
      <c r="JAF29"/>
      <c r="JAH29"/>
      <c r="JAJ29"/>
      <c r="JAL29"/>
      <c r="JAN29"/>
      <c r="JAP29"/>
      <c r="JAR29"/>
      <c r="JAT29"/>
      <c r="JAV29"/>
      <c r="JAX29"/>
      <c r="JAZ29"/>
      <c r="JBB29"/>
      <c r="JBD29"/>
      <c r="JBF29"/>
      <c r="JBH29"/>
      <c r="JBJ29"/>
      <c r="JBL29"/>
      <c r="JBN29"/>
      <c r="JBP29"/>
      <c r="JBR29"/>
      <c r="JBT29"/>
      <c r="JBV29"/>
      <c r="JBX29"/>
      <c r="JBZ29"/>
      <c r="JCB29"/>
      <c r="JCD29"/>
      <c r="JCF29"/>
      <c r="JCH29"/>
      <c r="JCJ29"/>
      <c r="JCL29"/>
      <c r="JCN29"/>
      <c r="JCP29"/>
      <c r="JCR29"/>
      <c r="JCT29"/>
      <c r="JCV29"/>
      <c r="JCX29"/>
      <c r="JCZ29"/>
      <c r="JDB29"/>
      <c r="JDD29"/>
      <c r="JDF29"/>
      <c r="JDH29"/>
      <c r="JDJ29"/>
      <c r="JDL29"/>
      <c r="JDN29"/>
      <c r="JDP29"/>
      <c r="JDR29"/>
      <c r="JDT29"/>
      <c r="JDV29"/>
      <c r="JDX29"/>
      <c r="JDZ29"/>
      <c r="JEB29"/>
      <c r="JED29"/>
      <c r="JEF29"/>
      <c r="JEH29"/>
      <c r="JEJ29"/>
      <c r="JEL29"/>
      <c r="JEN29"/>
      <c r="JEP29"/>
      <c r="JER29"/>
      <c r="JET29"/>
      <c r="JEV29"/>
      <c r="JEX29"/>
      <c r="JEZ29"/>
      <c r="JFB29"/>
      <c r="JFD29"/>
      <c r="JFF29"/>
      <c r="JFH29"/>
      <c r="JFJ29"/>
      <c r="JFL29"/>
      <c r="JFN29"/>
      <c r="JFP29"/>
      <c r="JFR29"/>
      <c r="JFT29"/>
      <c r="JFV29"/>
      <c r="JFX29"/>
      <c r="JFZ29"/>
      <c r="JGB29"/>
      <c r="JGD29"/>
      <c r="JGF29"/>
      <c r="JGH29"/>
      <c r="JGJ29"/>
      <c r="JGL29"/>
      <c r="JGN29"/>
      <c r="JGP29"/>
      <c r="JGR29"/>
      <c r="JGT29"/>
      <c r="JGV29"/>
      <c r="JGX29"/>
      <c r="JGZ29"/>
      <c r="JHB29"/>
      <c r="JHD29"/>
      <c r="JHF29"/>
      <c r="JHH29"/>
      <c r="JHJ29"/>
      <c r="JHL29"/>
      <c r="JHN29"/>
      <c r="JHP29"/>
      <c r="JHR29"/>
      <c r="JHT29"/>
      <c r="JHV29"/>
      <c r="JHX29"/>
      <c r="JHZ29"/>
      <c r="JIB29"/>
      <c r="JID29"/>
      <c r="JIF29"/>
      <c r="JIH29"/>
      <c r="JIJ29"/>
      <c r="JIL29"/>
      <c r="JIN29"/>
      <c r="JIP29"/>
      <c r="JIR29"/>
      <c r="JIT29"/>
      <c r="JIV29"/>
      <c r="JIX29"/>
      <c r="JIZ29"/>
      <c r="JJB29"/>
      <c r="JJD29"/>
      <c r="JJF29"/>
      <c r="JJH29"/>
      <c r="JJJ29"/>
      <c r="JJL29"/>
      <c r="JJN29"/>
      <c r="JJP29"/>
      <c r="JJR29"/>
      <c r="JJT29"/>
      <c r="JJV29"/>
      <c r="JJX29"/>
      <c r="JJZ29"/>
      <c r="JKB29"/>
      <c r="JKD29"/>
      <c r="JKF29"/>
      <c r="JKH29"/>
      <c r="JKJ29"/>
      <c r="JKL29"/>
      <c r="JKN29"/>
      <c r="JKP29"/>
      <c r="JKR29"/>
      <c r="JKT29"/>
      <c r="JKV29"/>
      <c r="JKX29"/>
      <c r="JKZ29"/>
      <c r="JLB29"/>
      <c r="JLD29"/>
      <c r="JLF29"/>
      <c r="JLH29"/>
      <c r="JLJ29"/>
      <c r="JLL29"/>
      <c r="JLN29"/>
      <c r="JLP29"/>
      <c r="JLR29"/>
      <c r="JLT29"/>
      <c r="JLV29"/>
      <c r="JLX29"/>
      <c r="JLZ29"/>
      <c r="JMB29"/>
      <c r="JMD29"/>
      <c r="JMF29"/>
      <c r="JMH29"/>
      <c r="JMJ29"/>
      <c r="JML29"/>
      <c r="JMN29"/>
      <c r="JMP29"/>
      <c r="JMR29"/>
      <c r="JMT29"/>
      <c r="JMV29"/>
      <c r="JMX29"/>
      <c r="JMZ29"/>
      <c r="JNB29"/>
      <c r="JND29"/>
      <c r="JNF29"/>
      <c r="JNH29"/>
      <c r="JNJ29"/>
      <c r="JNL29"/>
      <c r="JNN29"/>
      <c r="JNP29"/>
      <c r="JNR29"/>
      <c r="JNT29"/>
      <c r="JNV29"/>
      <c r="JNX29"/>
      <c r="JNZ29"/>
      <c r="JOB29"/>
      <c r="JOD29"/>
      <c r="JOF29"/>
      <c r="JOH29"/>
      <c r="JOJ29"/>
      <c r="JOL29"/>
      <c r="JON29"/>
      <c r="JOP29"/>
      <c r="JOR29"/>
      <c r="JOT29"/>
      <c r="JOV29"/>
      <c r="JOX29"/>
      <c r="JOZ29"/>
      <c r="JPB29"/>
      <c r="JPD29"/>
      <c r="JPF29"/>
      <c r="JPH29"/>
      <c r="JPJ29"/>
      <c r="JPL29"/>
      <c r="JPN29"/>
      <c r="JPP29"/>
      <c r="JPR29"/>
      <c r="JPT29"/>
      <c r="JPV29"/>
      <c r="JPX29"/>
      <c r="JPZ29"/>
      <c r="JQB29"/>
      <c r="JQD29"/>
      <c r="JQF29"/>
      <c r="JQH29"/>
      <c r="JQJ29"/>
      <c r="JQL29"/>
      <c r="JQN29"/>
      <c r="JQP29"/>
      <c r="JQR29"/>
      <c r="JQT29"/>
      <c r="JQV29"/>
      <c r="JQX29"/>
      <c r="JQZ29"/>
      <c r="JRB29"/>
      <c r="JRD29"/>
      <c r="JRF29"/>
      <c r="JRH29"/>
      <c r="JRJ29"/>
      <c r="JRL29"/>
      <c r="JRN29"/>
      <c r="JRP29"/>
      <c r="JRR29"/>
      <c r="JRT29"/>
      <c r="JRV29"/>
      <c r="JRX29"/>
      <c r="JRZ29"/>
      <c r="JSB29"/>
      <c r="JSD29"/>
      <c r="JSF29"/>
      <c r="JSH29"/>
      <c r="JSJ29"/>
      <c r="JSL29"/>
      <c r="JSN29"/>
      <c r="JSP29"/>
      <c r="JSR29"/>
      <c r="JST29"/>
      <c r="JSV29"/>
      <c r="JSX29"/>
      <c r="JSZ29"/>
      <c r="JTB29"/>
      <c r="JTD29"/>
      <c r="JTF29"/>
      <c r="JTH29"/>
      <c r="JTJ29"/>
      <c r="JTL29"/>
      <c r="JTN29"/>
      <c r="JTP29"/>
      <c r="JTR29"/>
      <c r="JTT29"/>
      <c r="JTV29"/>
      <c r="JTX29"/>
      <c r="JTZ29"/>
      <c r="JUB29"/>
      <c r="JUD29"/>
      <c r="JUF29"/>
      <c r="JUH29"/>
      <c r="JUJ29"/>
      <c r="JUL29"/>
      <c r="JUN29"/>
      <c r="JUP29"/>
      <c r="JUR29"/>
      <c r="JUT29"/>
      <c r="JUV29"/>
      <c r="JUX29"/>
      <c r="JUZ29"/>
      <c r="JVB29"/>
      <c r="JVD29"/>
      <c r="JVF29"/>
      <c r="JVH29"/>
      <c r="JVJ29"/>
      <c r="JVL29"/>
      <c r="JVN29"/>
      <c r="JVP29"/>
      <c r="JVR29"/>
      <c r="JVT29"/>
      <c r="JVV29"/>
      <c r="JVX29"/>
      <c r="JVZ29"/>
      <c r="JWB29"/>
      <c r="JWD29"/>
      <c r="JWF29"/>
      <c r="JWH29"/>
      <c r="JWJ29"/>
      <c r="JWL29"/>
      <c r="JWN29"/>
      <c r="JWP29"/>
      <c r="JWR29"/>
      <c r="JWT29"/>
      <c r="JWV29"/>
      <c r="JWX29"/>
      <c r="JWZ29"/>
      <c r="JXB29"/>
      <c r="JXD29"/>
      <c r="JXF29"/>
      <c r="JXH29"/>
      <c r="JXJ29"/>
      <c r="JXL29"/>
      <c r="JXN29"/>
      <c r="JXP29"/>
      <c r="JXR29"/>
      <c r="JXT29"/>
      <c r="JXV29"/>
      <c r="JXX29"/>
      <c r="JXZ29"/>
      <c r="JYB29"/>
      <c r="JYD29"/>
      <c r="JYF29"/>
      <c r="JYH29"/>
      <c r="JYJ29"/>
      <c r="JYL29"/>
      <c r="JYN29"/>
      <c r="JYP29"/>
      <c r="JYR29"/>
      <c r="JYT29"/>
      <c r="JYV29"/>
      <c r="JYX29"/>
      <c r="JYZ29"/>
      <c r="JZB29"/>
      <c r="JZD29"/>
      <c r="JZF29"/>
      <c r="JZH29"/>
      <c r="JZJ29"/>
      <c r="JZL29"/>
      <c r="JZN29"/>
      <c r="JZP29"/>
      <c r="JZR29"/>
      <c r="JZT29"/>
      <c r="JZV29"/>
      <c r="JZX29"/>
      <c r="JZZ29"/>
      <c r="KAB29"/>
      <c r="KAD29"/>
      <c r="KAF29"/>
      <c r="KAH29"/>
      <c r="KAJ29"/>
      <c r="KAL29"/>
      <c r="KAN29"/>
      <c r="KAP29"/>
      <c r="KAR29"/>
      <c r="KAT29"/>
      <c r="KAV29"/>
      <c r="KAX29"/>
      <c r="KAZ29"/>
      <c r="KBB29"/>
      <c r="KBD29"/>
      <c r="KBF29"/>
      <c r="KBH29"/>
      <c r="KBJ29"/>
      <c r="KBL29"/>
      <c r="KBN29"/>
      <c r="KBP29"/>
      <c r="KBR29"/>
      <c r="KBT29"/>
      <c r="KBV29"/>
      <c r="KBX29"/>
      <c r="KBZ29"/>
      <c r="KCB29"/>
      <c r="KCD29"/>
      <c r="KCF29"/>
      <c r="KCH29"/>
      <c r="KCJ29"/>
      <c r="KCL29"/>
      <c r="KCN29"/>
      <c r="KCP29"/>
      <c r="KCR29"/>
      <c r="KCT29"/>
      <c r="KCV29"/>
      <c r="KCX29"/>
      <c r="KCZ29"/>
      <c r="KDB29"/>
      <c r="KDD29"/>
      <c r="KDF29"/>
      <c r="KDH29"/>
      <c r="KDJ29"/>
      <c r="KDL29"/>
      <c r="KDN29"/>
      <c r="KDP29"/>
      <c r="KDR29"/>
      <c r="KDT29"/>
      <c r="KDV29"/>
      <c r="KDX29"/>
      <c r="KDZ29"/>
      <c r="KEB29"/>
      <c r="KED29"/>
      <c r="KEF29"/>
      <c r="KEH29"/>
      <c r="KEJ29"/>
      <c r="KEL29"/>
      <c r="KEN29"/>
      <c r="KEP29"/>
      <c r="KER29"/>
      <c r="KET29"/>
      <c r="KEV29"/>
      <c r="KEX29"/>
      <c r="KEZ29"/>
      <c r="KFB29"/>
      <c r="KFD29"/>
      <c r="KFF29"/>
      <c r="KFH29"/>
      <c r="KFJ29"/>
      <c r="KFL29"/>
      <c r="KFN29"/>
      <c r="KFP29"/>
      <c r="KFR29"/>
      <c r="KFT29"/>
      <c r="KFV29"/>
      <c r="KFX29"/>
      <c r="KFZ29"/>
      <c r="KGB29"/>
      <c r="KGD29"/>
      <c r="KGF29"/>
      <c r="KGH29"/>
      <c r="KGJ29"/>
      <c r="KGL29"/>
      <c r="KGN29"/>
      <c r="KGP29"/>
      <c r="KGR29"/>
      <c r="KGT29"/>
      <c r="KGV29"/>
      <c r="KGX29"/>
      <c r="KGZ29"/>
      <c r="KHB29"/>
      <c r="KHD29"/>
      <c r="KHF29"/>
      <c r="KHH29"/>
      <c r="KHJ29"/>
      <c r="KHL29"/>
      <c r="KHN29"/>
      <c r="KHP29"/>
      <c r="KHR29"/>
      <c r="KHT29"/>
      <c r="KHV29"/>
      <c r="KHX29"/>
      <c r="KHZ29"/>
      <c r="KIB29"/>
      <c r="KID29"/>
      <c r="KIF29"/>
      <c r="KIH29"/>
      <c r="KIJ29"/>
      <c r="KIL29"/>
      <c r="KIN29"/>
      <c r="KIP29"/>
      <c r="KIR29"/>
      <c r="KIT29"/>
      <c r="KIV29"/>
      <c r="KIX29"/>
      <c r="KIZ29"/>
      <c r="KJB29"/>
      <c r="KJD29"/>
      <c r="KJF29"/>
      <c r="KJH29"/>
      <c r="KJJ29"/>
      <c r="KJL29"/>
      <c r="KJN29"/>
      <c r="KJP29"/>
      <c r="KJR29"/>
      <c r="KJT29"/>
      <c r="KJV29"/>
      <c r="KJX29"/>
      <c r="KJZ29"/>
      <c r="KKB29"/>
      <c r="KKD29"/>
      <c r="KKF29"/>
      <c r="KKH29"/>
      <c r="KKJ29"/>
      <c r="KKL29"/>
      <c r="KKN29"/>
      <c r="KKP29"/>
      <c r="KKR29"/>
      <c r="KKT29"/>
      <c r="KKV29"/>
      <c r="KKX29"/>
      <c r="KKZ29"/>
      <c r="KLB29"/>
      <c r="KLD29"/>
      <c r="KLF29"/>
      <c r="KLH29"/>
      <c r="KLJ29"/>
      <c r="KLL29"/>
      <c r="KLN29"/>
      <c r="KLP29"/>
      <c r="KLR29"/>
      <c r="KLT29"/>
      <c r="KLV29"/>
      <c r="KLX29"/>
      <c r="KLZ29"/>
      <c r="KMB29"/>
      <c r="KMD29"/>
      <c r="KMF29"/>
      <c r="KMH29"/>
      <c r="KMJ29"/>
      <c r="KML29"/>
      <c r="KMN29"/>
      <c r="KMP29"/>
      <c r="KMR29"/>
      <c r="KMT29"/>
      <c r="KMV29"/>
      <c r="KMX29"/>
      <c r="KMZ29"/>
      <c r="KNB29"/>
      <c r="KND29"/>
      <c r="KNF29"/>
      <c r="KNH29"/>
      <c r="KNJ29"/>
      <c r="KNL29"/>
      <c r="KNN29"/>
      <c r="KNP29"/>
      <c r="KNR29"/>
      <c r="KNT29"/>
      <c r="KNV29"/>
      <c r="KNX29"/>
      <c r="KNZ29"/>
      <c r="KOB29"/>
      <c r="KOD29"/>
      <c r="KOF29"/>
      <c r="KOH29"/>
      <c r="KOJ29"/>
      <c r="KOL29"/>
      <c r="KON29"/>
      <c r="KOP29"/>
      <c r="KOR29"/>
      <c r="KOT29"/>
      <c r="KOV29"/>
      <c r="KOX29"/>
      <c r="KOZ29"/>
      <c r="KPB29"/>
      <c r="KPD29"/>
      <c r="KPF29"/>
      <c r="KPH29"/>
      <c r="KPJ29"/>
      <c r="KPL29"/>
      <c r="KPN29"/>
      <c r="KPP29"/>
      <c r="KPR29"/>
      <c r="KPT29"/>
      <c r="KPV29"/>
      <c r="KPX29"/>
      <c r="KPZ29"/>
      <c r="KQB29"/>
      <c r="KQD29"/>
      <c r="KQF29"/>
      <c r="KQH29"/>
      <c r="KQJ29"/>
      <c r="KQL29"/>
      <c r="KQN29"/>
      <c r="KQP29"/>
      <c r="KQR29"/>
      <c r="KQT29"/>
      <c r="KQV29"/>
      <c r="KQX29"/>
      <c r="KQZ29"/>
      <c r="KRB29"/>
      <c r="KRD29"/>
      <c r="KRF29"/>
      <c r="KRH29"/>
      <c r="KRJ29"/>
      <c r="KRL29"/>
      <c r="KRN29"/>
      <c r="KRP29"/>
      <c r="KRR29"/>
      <c r="KRT29"/>
      <c r="KRV29"/>
      <c r="KRX29"/>
      <c r="KRZ29"/>
      <c r="KSB29"/>
      <c r="KSD29"/>
      <c r="KSF29"/>
      <c r="KSH29"/>
      <c r="KSJ29"/>
      <c r="KSL29"/>
      <c r="KSN29"/>
      <c r="KSP29"/>
      <c r="KSR29"/>
      <c r="KST29"/>
      <c r="KSV29"/>
      <c r="KSX29"/>
      <c r="KSZ29"/>
      <c r="KTB29"/>
      <c r="KTD29"/>
      <c r="KTF29"/>
      <c r="KTH29"/>
      <c r="KTJ29"/>
      <c r="KTL29"/>
      <c r="KTN29"/>
      <c r="KTP29"/>
      <c r="KTR29"/>
      <c r="KTT29"/>
      <c r="KTV29"/>
      <c r="KTX29"/>
      <c r="KTZ29"/>
      <c r="KUB29"/>
      <c r="KUD29"/>
      <c r="KUF29"/>
      <c r="KUH29"/>
      <c r="KUJ29"/>
      <c r="KUL29"/>
      <c r="KUN29"/>
      <c r="KUP29"/>
      <c r="KUR29"/>
      <c r="KUT29"/>
      <c r="KUV29"/>
      <c r="KUX29"/>
      <c r="KUZ29"/>
      <c r="KVB29"/>
      <c r="KVD29"/>
      <c r="KVF29"/>
      <c r="KVH29"/>
      <c r="KVJ29"/>
      <c r="KVL29"/>
      <c r="KVN29"/>
      <c r="KVP29"/>
      <c r="KVR29"/>
      <c r="KVT29"/>
      <c r="KVV29"/>
      <c r="KVX29"/>
      <c r="KVZ29"/>
      <c r="KWB29"/>
      <c r="KWD29"/>
      <c r="KWF29"/>
      <c r="KWH29"/>
      <c r="KWJ29"/>
      <c r="KWL29"/>
      <c r="KWN29"/>
      <c r="KWP29"/>
      <c r="KWR29"/>
      <c r="KWT29"/>
      <c r="KWV29"/>
      <c r="KWX29"/>
      <c r="KWZ29"/>
      <c r="KXB29"/>
      <c r="KXD29"/>
      <c r="KXF29"/>
      <c r="KXH29"/>
      <c r="KXJ29"/>
      <c r="KXL29"/>
      <c r="KXN29"/>
      <c r="KXP29"/>
      <c r="KXR29"/>
      <c r="KXT29"/>
      <c r="KXV29"/>
      <c r="KXX29"/>
      <c r="KXZ29"/>
      <c r="KYB29"/>
      <c r="KYD29"/>
      <c r="KYF29"/>
      <c r="KYH29"/>
      <c r="KYJ29"/>
      <c r="KYL29"/>
      <c r="KYN29"/>
      <c r="KYP29"/>
      <c r="KYR29"/>
      <c r="KYT29"/>
      <c r="KYV29"/>
      <c r="KYX29"/>
      <c r="KYZ29"/>
      <c r="KZB29"/>
      <c r="KZD29"/>
      <c r="KZF29"/>
      <c r="KZH29"/>
      <c r="KZJ29"/>
      <c r="KZL29"/>
      <c r="KZN29"/>
      <c r="KZP29"/>
      <c r="KZR29"/>
      <c r="KZT29"/>
      <c r="KZV29"/>
      <c r="KZX29"/>
      <c r="KZZ29"/>
      <c r="LAB29"/>
      <c r="LAD29"/>
      <c r="LAF29"/>
      <c r="LAH29"/>
      <c r="LAJ29"/>
      <c r="LAL29"/>
      <c r="LAN29"/>
      <c r="LAP29"/>
      <c r="LAR29"/>
      <c r="LAT29"/>
      <c r="LAV29"/>
      <c r="LAX29"/>
      <c r="LAZ29"/>
      <c r="LBB29"/>
      <c r="LBD29"/>
      <c r="LBF29"/>
      <c r="LBH29"/>
      <c r="LBJ29"/>
      <c r="LBL29"/>
      <c r="LBN29"/>
      <c r="LBP29"/>
      <c r="LBR29"/>
      <c r="LBT29"/>
      <c r="LBV29"/>
      <c r="LBX29"/>
      <c r="LBZ29"/>
      <c r="LCB29"/>
      <c r="LCD29"/>
      <c r="LCF29"/>
      <c r="LCH29"/>
      <c r="LCJ29"/>
      <c r="LCL29"/>
      <c r="LCN29"/>
      <c r="LCP29"/>
      <c r="LCR29"/>
      <c r="LCT29"/>
      <c r="LCV29"/>
      <c r="LCX29"/>
      <c r="LCZ29"/>
      <c r="LDB29"/>
      <c r="LDD29"/>
      <c r="LDF29"/>
      <c r="LDH29"/>
      <c r="LDJ29"/>
      <c r="LDL29"/>
      <c r="LDN29"/>
      <c r="LDP29"/>
      <c r="LDR29"/>
      <c r="LDT29"/>
      <c r="LDV29"/>
      <c r="LDX29"/>
      <c r="LDZ29"/>
      <c r="LEB29"/>
      <c r="LED29"/>
      <c r="LEF29"/>
      <c r="LEH29"/>
      <c r="LEJ29"/>
      <c r="LEL29"/>
      <c r="LEN29"/>
      <c r="LEP29"/>
      <c r="LER29"/>
      <c r="LET29"/>
      <c r="LEV29"/>
      <c r="LEX29"/>
      <c r="LEZ29"/>
      <c r="LFB29"/>
      <c r="LFD29"/>
      <c r="LFF29"/>
      <c r="LFH29"/>
      <c r="LFJ29"/>
      <c r="LFL29"/>
      <c r="LFN29"/>
      <c r="LFP29"/>
      <c r="LFR29"/>
      <c r="LFT29"/>
      <c r="LFV29"/>
      <c r="LFX29"/>
      <c r="LFZ29"/>
      <c r="LGB29"/>
      <c r="LGD29"/>
      <c r="LGF29"/>
      <c r="LGH29"/>
      <c r="LGJ29"/>
      <c r="LGL29"/>
      <c r="LGN29"/>
      <c r="LGP29"/>
      <c r="LGR29"/>
      <c r="LGT29"/>
      <c r="LGV29"/>
      <c r="LGX29"/>
      <c r="LGZ29"/>
      <c r="LHB29"/>
      <c r="LHD29"/>
      <c r="LHF29"/>
      <c r="LHH29"/>
      <c r="LHJ29"/>
      <c r="LHL29"/>
      <c r="LHN29"/>
      <c r="LHP29"/>
      <c r="LHR29"/>
      <c r="LHT29"/>
      <c r="LHV29"/>
      <c r="LHX29"/>
      <c r="LHZ29"/>
      <c r="LIB29"/>
      <c r="LID29"/>
      <c r="LIF29"/>
      <c r="LIH29"/>
      <c r="LIJ29"/>
      <c r="LIL29"/>
      <c r="LIN29"/>
      <c r="LIP29"/>
      <c r="LIR29"/>
      <c r="LIT29"/>
      <c r="LIV29"/>
      <c r="LIX29"/>
      <c r="LIZ29"/>
      <c r="LJB29"/>
      <c r="LJD29"/>
      <c r="LJF29"/>
      <c r="LJH29"/>
      <c r="LJJ29"/>
      <c r="LJL29"/>
      <c r="LJN29"/>
      <c r="LJP29"/>
      <c r="LJR29"/>
      <c r="LJT29"/>
      <c r="LJV29"/>
      <c r="LJX29"/>
      <c r="LJZ29"/>
      <c r="LKB29"/>
      <c r="LKD29"/>
      <c r="LKF29"/>
      <c r="LKH29"/>
      <c r="LKJ29"/>
      <c r="LKL29"/>
      <c r="LKN29"/>
      <c r="LKP29"/>
      <c r="LKR29"/>
      <c r="LKT29"/>
      <c r="LKV29"/>
      <c r="LKX29"/>
      <c r="LKZ29"/>
      <c r="LLB29"/>
      <c r="LLD29"/>
      <c r="LLF29"/>
      <c r="LLH29"/>
      <c r="LLJ29"/>
      <c r="LLL29"/>
      <c r="LLN29"/>
      <c r="LLP29"/>
      <c r="LLR29"/>
      <c r="LLT29"/>
      <c r="LLV29"/>
      <c r="LLX29"/>
      <c r="LLZ29"/>
      <c r="LMB29"/>
      <c r="LMD29"/>
      <c r="LMF29"/>
      <c r="LMH29"/>
      <c r="LMJ29"/>
      <c r="LML29"/>
      <c r="LMN29"/>
      <c r="LMP29"/>
      <c r="LMR29"/>
      <c r="LMT29"/>
      <c r="LMV29"/>
      <c r="LMX29"/>
      <c r="LMZ29"/>
      <c r="LNB29"/>
      <c r="LND29"/>
      <c r="LNF29"/>
      <c r="LNH29"/>
      <c r="LNJ29"/>
      <c r="LNL29"/>
      <c r="LNN29"/>
      <c r="LNP29"/>
      <c r="LNR29"/>
      <c r="LNT29"/>
      <c r="LNV29"/>
      <c r="LNX29"/>
      <c r="LNZ29"/>
      <c r="LOB29"/>
      <c r="LOD29"/>
      <c r="LOF29"/>
      <c r="LOH29"/>
      <c r="LOJ29"/>
      <c r="LOL29"/>
      <c r="LON29"/>
      <c r="LOP29"/>
      <c r="LOR29"/>
      <c r="LOT29"/>
      <c r="LOV29"/>
      <c r="LOX29"/>
      <c r="LOZ29"/>
      <c r="LPB29"/>
      <c r="LPD29"/>
      <c r="LPF29"/>
      <c r="LPH29"/>
      <c r="LPJ29"/>
      <c r="LPL29"/>
      <c r="LPN29"/>
      <c r="LPP29"/>
      <c r="LPR29"/>
      <c r="LPT29"/>
      <c r="LPV29"/>
      <c r="LPX29"/>
      <c r="LPZ29"/>
      <c r="LQB29"/>
      <c r="LQD29"/>
      <c r="LQF29"/>
      <c r="LQH29"/>
      <c r="LQJ29"/>
      <c r="LQL29"/>
      <c r="LQN29"/>
      <c r="LQP29"/>
      <c r="LQR29"/>
      <c r="LQT29"/>
      <c r="LQV29"/>
      <c r="LQX29"/>
      <c r="LQZ29"/>
      <c r="LRB29"/>
      <c r="LRD29"/>
      <c r="LRF29"/>
      <c r="LRH29"/>
      <c r="LRJ29"/>
      <c r="LRL29"/>
      <c r="LRN29"/>
      <c r="LRP29"/>
      <c r="LRR29"/>
      <c r="LRT29"/>
      <c r="LRV29"/>
      <c r="LRX29"/>
      <c r="LRZ29"/>
      <c r="LSB29"/>
      <c r="LSD29"/>
      <c r="LSF29"/>
      <c r="LSH29"/>
      <c r="LSJ29"/>
      <c r="LSL29"/>
      <c r="LSN29"/>
      <c r="LSP29"/>
      <c r="LSR29"/>
      <c r="LST29"/>
      <c r="LSV29"/>
      <c r="LSX29"/>
      <c r="LSZ29"/>
      <c r="LTB29"/>
      <c r="LTD29"/>
      <c r="LTF29"/>
      <c r="LTH29"/>
      <c r="LTJ29"/>
      <c r="LTL29"/>
      <c r="LTN29"/>
      <c r="LTP29"/>
      <c r="LTR29"/>
      <c r="LTT29"/>
      <c r="LTV29"/>
      <c r="LTX29"/>
      <c r="LTZ29"/>
      <c r="LUB29"/>
      <c r="LUD29"/>
      <c r="LUF29"/>
      <c r="LUH29"/>
      <c r="LUJ29"/>
      <c r="LUL29"/>
      <c r="LUN29"/>
      <c r="LUP29"/>
      <c r="LUR29"/>
      <c r="LUT29"/>
      <c r="LUV29"/>
      <c r="LUX29"/>
      <c r="LUZ29"/>
      <c r="LVB29"/>
      <c r="LVD29"/>
      <c r="LVF29"/>
      <c r="LVH29"/>
      <c r="LVJ29"/>
      <c r="LVL29"/>
      <c r="LVN29"/>
      <c r="LVP29"/>
      <c r="LVR29"/>
      <c r="LVT29"/>
      <c r="LVV29"/>
      <c r="LVX29"/>
      <c r="LVZ29"/>
      <c r="LWB29"/>
      <c r="LWD29"/>
      <c r="LWF29"/>
      <c r="LWH29"/>
      <c r="LWJ29"/>
      <c r="LWL29"/>
      <c r="LWN29"/>
      <c r="LWP29"/>
      <c r="LWR29"/>
      <c r="LWT29"/>
      <c r="LWV29"/>
      <c r="LWX29"/>
      <c r="LWZ29"/>
      <c r="LXB29"/>
      <c r="LXD29"/>
      <c r="LXF29"/>
      <c r="LXH29"/>
      <c r="LXJ29"/>
      <c r="LXL29"/>
      <c r="LXN29"/>
      <c r="LXP29"/>
      <c r="LXR29"/>
      <c r="LXT29"/>
      <c r="LXV29"/>
      <c r="LXX29"/>
      <c r="LXZ29"/>
      <c r="LYB29"/>
      <c r="LYD29"/>
      <c r="LYF29"/>
      <c r="LYH29"/>
      <c r="LYJ29"/>
      <c r="LYL29"/>
      <c r="LYN29"/>
      <c r="LYP29"/>
      <c r="LYR29"/>
      <c r="LYT29"/>
      <c r="LYV29"/>
      <c r="LYX29"/>
      <c r="LYZ29"/>
      <c r="LZB29"/>
      <c r="LZD29"/>
      <c r="LZF29"/>
      <c r="LZH29"/>
      <c r="LZJ29"/>
      <c r="LZL29"/>
      <c r="LZN29"/>
      <c r="LZP29"/>
      <c r="LZR29"/>
      <c r="LZT29"/>
      <c r="LZV29"/>
      <c r="LZX29"/>
      <c r="LZZ29"/>
      <c r="MAB29"/>
      <c r="MAD29"/>
      <c r="MAF29"/>
      <c r="MAH29"/>
      <c r="MAJ29"/>
      <c r="MAL29"/>
      <c r="MAN29"/>
      <c r="MAP29"/>
      <c r="MAR29"/>
      <c r="MAT29"/>
      <c r="MAV29"/>
      <c r="MAX29"/>
      <c r="MAZ29"/>
      <c r="MBB29"/>
      <c r="MBD29"/>
      <c r="MBF29"/>
      <c r="MBH29"/>
      <c r="MBJ29"/>
      <c r="MBL29"/>
      <c r="MBN29"/>
      <c r="MBP29"/>
      <c r="MBR29"/>
      <c r="MBT29"/>
      <c r="MBV29"/>
      <c r="MBX29"/>
      <c r="MBZ29"/>
      <c r="MCB29"/>
      <c r="MCD29"/>
      <c r="MCF29"/>
      <c r="MCH29"/>
      <c r="MCJ29"/>
      <c r="MCL29"/>
      <c r="MCN29"/>
      <c r="MCP29"/>
      <c r="MCR29"/>
      <c r="MCT29"/>
      <c r="MCV29"/>
      <c r="MCX29"/>
      <c r="MCZ29"/>
      <c r="MDB29"/>
      <c r="MDD29"/>
      <c r="MDF29"/>
      <c r="MDH29"/>
      <c r="MDJ29"/>
      <c r="MDL29"/>
      <c r="MDN29"/>
      <c r="MDP29"/>
      <c r="MDR29"/>
      <c r="MDT29"/>
      <c r="MDV29"/>
      <c r="MDX29"/>
      <c r="MDZ29"/>
      <c r="MEB29"/>
      <c r="MED29"/>
      <c r="MEF29"/>
      <c r="MEH29"/>
      <c r="MEJ29"/>
      <c r="MEL29"/>
      <c r="MEN29"/>
      <c r="MEP29"/>
      <c r="MER29"/>
      <c r="MET29"/>
      <c r="MEV29"/>
      <c r="MEX29"/>
      <c r="MEZ29"/>
      <c r="MFB29"/>
      <c r="MFD29"/>
      <c r="MFF29"/>
      <c r="MFH29"/>
      <c r="MFJ29"/>
      <c r="MFL29"/>
      <c r="MFN29"/>
      <c r="MFP29"/>
      <c r="MFR29"/>
      <c r="MFT29"/>
      <c r="MFV29"/>
      <c r="MFX29"/>
      <c r="MFZ29"/>
      <c r="MGB29"/>
      <c r="MGD29"/>
      <c r="MGF29"/>
      <c r="MGH29"/>
      <c r="MGJ29"/>
      <c r="MGL29"/>
      <c r="MGN29"/>
      <c r="MGP29"/>
      <c r="MGR29"/>
      <c r="MGT29"/>
      <c r="MGV29"/>
      <c r="MGX29"/>
      <c r="MGZ29"/>
      <c r="MHB29"/>
      <c r="MHD29"/>
      <c r="MHF29"/>
      <c r="MHH29"/>
      <c r="MHJ29"/>
      <c r="MHL29"/>
      <c r="MHN29"/>
      <c r="MHP29"/>
      <c r="MHR29"/>
      <c r="MHT29"/>
      <c r="MHV29"/>
      <c r="MHX29"/>
      <c r="MHZ29"/>
      <c r="MIB29"/>
      <c r="MID29"/>
      <c r="MIF29"/>
      <c r="MIH29"/>
      <c r="MIJ29"/>
      <c r="MIL29"/>
      <c r="MIN29"/>
      <c r="MIP29"/>
      <c r="MIR29"/>
      <c r="MIT29"/>
      <c r="MIV29"/>
      <c r="MIX29"/>
      <c r="MIZ29"/>
      <c r="MJB29"/>
      <c r="MJD29"/>
      <c r="MJF29"/>
      <c r="MJH29"/>
      <c r="MJJ29"/>
      <c r="MJL29"/>
      <c r="MJN29"/>
      <c r="MJP29"/>
      <c r="MJR29"/>
      <c r="MJT29"/>
      <c r="MJV29"/>
      <c r="MJX29"/>
      <c r="MJZ29"/>
      <c r="MKB29"/>
      <c r="MKD29"/>
      <c r="MKF29"/>
      <c r="MKH29"/>
      <c r="MKJ29"/>
      <c r="MKL29"/>
      <c r="MKN29"/>
      <c r="MKP29"/>
      <c r="MKR29"/>
      <c r="MKT29"/>
      <c r="MKV29"/>
      <c r="MKX29"/>
      <c r="MKZ29"/>
      <c r="MLB29"/>
      <c r="MLD29"/>
      <c r="MLF29"/>
      <c r="MLH29"/>
      <c r="MLJ29"/>
      <c r="MLL29"/>
      <c r="MLN29"/>
      <c r="MLP29"/>
      <c r="MLR29"/>
      <c r="MLT29"/>
      <c r="MLV29"/>
      <c r="MLX29"/>
      <c r="MLZ29"/>
      <c r="MMB29"/>
      <c r="MMD29"/>
      <c r="MMF29"/>
      <c r="MMH29"/>
      <c r="MMJ29"/>
      <c r="MML29"/>
      <c r="MMN29"/>
      <c r="MMP29"/>
      <c r="MMR29"/>
      <c r="MMT29"/>
      <c r="MMV29"/>
      <c r="MMX29"/>
      <c r="MMZ29"/>
      <c r="MNB29"/>
      <c r="MND29"/>
      <c r="MNF29"/>
      <c r="MNH29"/>
      <c r="MNJ29"/>
      <c r="MNL29"/>
      <c r="MNN29"/>
      <c r="MNP29"/>
      <c r="MNR29"/>
      <c r="MNT29"/>
      <c r="MNV29"/>
      <c r="MNX29"/>
      <c r="MNZ29"/>
      <c r="MOB29"/>
      <c r="MOD29"/>
      <c r="MOF29"/>
      <c r="MOH29"/>
      <c r="MOJ29"/>
      <c r="MOL29"/>
      <c r="MON29"/>
      <c r="MOP29"/>
      <c r="MOR29"/>
      <c r="MOT29"/>
      <c r="MOV29"/>
      <c r="MOX29"/>
      <c r="MOZ29"/>
      <c r="MPB29"/>
      <c r="MPD29"/>
      <c r="MPF29"/>
      <c r="MPH29"/>
      <c r="MPJ29"/>
      <c r="MPL29"/>
      <c r="MPN29"/>
      <c r="MPP29"/>
      <c r="MPR29"/>
      <c r="MPT29"/>
      <c r="MPV29"/>
      <c r="MPX29"/>
      <c r="MPZ29"/>
      <c r="MQB29"/>
      <c r="MQD29"/>
      <c r="MQF29"/>
      <c r="MQH29"/>
      <c r="MQJ29"/>
      <c r="MQL29"/>
      <c r="MQN29"/>
      <c r="MQP29"/>
      <c r="MQR29"/>
      <c r="MQT29"/>
      <c r="MQV29"/>
      <c r="MQX29"/>
      <c r="MQZ29"/>
      <c r="MRB29"/>
      <c r="MRD29"/>
      <c r="MRF29"/>
      <c r="MRH29"/>
      <c r="MRJ29"/>
      <c r="MRL29"/>
      <c r="MRN29"/>
      <c r="MRP29"/>
      <c r="MRR29"/>
      <c r="MRT29"/>
      <c r="MRV29"/>
      <c r="MRX29"/>
      <c r="MRZ29"/>
      <c r="MSB29"/>
      <c r="MSD29"/>
      <c r="MSF29"/>
      <c r="MSH29"/>
      <c r="MSJ29"/>
      <c r="MSL29"/>
      <c r="MSN29"/>
      <c r="MSP29"/>
      <c r="MSR29"/>
      <c r="MST29"/>
      <c r="MSV29"/>
      <c r="MSX29"/>
      <c r="MSZ29"/>
      <c r="MTB29"/>
      <c r="MTD29"/>
      <c r="MTF29"/>
      <c r="MTH29"/>
      <c r="MTJ29"/>
      <c r="MTL29"/>
      <c r="MTN29"/>
      <c r="MTP29"/>
      <c r="MTR29"/>
      <c r="MTT29"/>
      <c r="MTV29"/>
      <c r="MTX29"/>
      <c r="MTZ29"/>
      <c r="MUB29"/>
      <c r="MUD29"/>
      <c r="MUF29"/>
      <c r="MUH29"/>
      <c r="MUJ29"/>
      <c r="MUL29"/>
      <c r="MUN29"/>
      <c r="MUP29"/>
      <c r="MUR29"/>
      <c r="MUT29"/>
      <c r="MUV29"/>
      <c r="MUX29"/>
      <c r="MUZ29"/>
      <c r="MVB29"/>
      <c r="MVD29"/>
      <c r="MVF29"/>
      <c r="MVH29"/>
      <c r="MVJ29"/>
      <c r="MVL29"/>
      <c r="MVN29"/>
      <c r="MVP29"/>
      <c r="MVR29"/>
      <c r="MVT29"/>
      <c r="MVV29"/>
      <c r="MVX29"/>
      <c r="MVZ29"/>
      <c r="MWB29"/>
      <c r="MWD29"/>
      <c r="MWF29"/>
      <c r="MWH29"/>
      <c r="MWJ29"/>
      <c r="MWL29"/>
      <c r="MWN29"/>
      <c r="MWP29"/>
      <c r="MWR29"/>
      <c r="MWT29"/>
      <c r="MWV29"/>
      <c r="MWX29"/>
      <c r="MWZ29"/>
      <c r="MXB29"/>
      <c r="MXD29"/>
      <c r="MXF29"/>
      <c r="MXH29"/>
      <c r="MXJ29"/>
      <c r="MXL29"/>
      <c r="MXN29"/>
      <c r="MXP29"/>
      <c r="MXR29"/>
      <c r="MXT29"/>
      <c r="MXV29"/>
      <c r="MXX29"/>
      <c r="MXZ29"/>
      <c r="MYB29"/>
      <c r="MYD29"/>
      <c r="MYF29"/>
      <c r="MYH29"/>
      <c r="MYJ29"/>
      <c r="MYL29"/>
      <c r="MYN29"/>
      <c r="MYP29"/>
      <c r="MYR29"/>
      <c r="MYT29"/>
      <c r="MYV29"/>
      <c r="MYX29"/>
      <c r="MYZ29"/>
      <c r="MZB29"/>
      <c r="MZD29"/>
      <c r="MZF29"/>
      <c r="MZH29"/>
      <c r="MZJ29"/>
      <c r="MZL29"/>
      <c r="MZN29"/>
      <c r="MZP29"/>
      <c r="MZR29"/>
      <c r="MZT29"/>
      <c r="MZV29"/>
      <c r="MZX29"/>
      <c r="MZZ29"/>
      <c r="NAB29"/>
      <c r="NAD29"/>
      <c r="NAF29"/>
      <c r="NAH29"/>
      <c r="NAJ29"/>
      <c r="NAL29"/>
      <c r="NAN29"/>
      <c r="NAP29"/>
      <c r="NAR29"/>
      <c r="NAT29"/>
      <c r="NAV29"/>
      <c r="NAX29"/>
      <c r="NAZ29"/>
      <c r="NBB29"/>
      <c r="NBD29"/>
      <c r="NBF29"/>
      <c r="NBH29"/>
      <c r="NBJ29"/>
      <c r="NBL29"/>
      <c r="NBN29"/>
      <c r="NBP29"/>
      <c r="NBR29"/>
      <c r="NBT29"/>
      <c r="NBV29"/>
      <c r="NBX29"/>
      <c r="NBZ29"/>
      <c r="NCB29"/>
      <c r="NCD29"/>
      <c r="NCF29"/>
      <c r="NCH29"/>
      <c r="NCJ29"/>
      <c r="NCL29"/>
      <c r="NCN29"/>
      <c r="NCP29"/>
      <c r="NCR29"/>
      <c r="NCT29"/>
      <c r="NCV29"/>
      <c r="NCX29"/>
      <c r="NCZ29"/>
      <c r="NDB29"/>
      <c r="NDD29"/>
      <c r="NDF29"/>
      <c r="NDH29"/>
      <c r="NDJ29"/>
      <c r="NDL29"/>
      <c r="NDN29"/>
      <c r="NDP29"/>
      <c r="NDR29"/>
      <c r="NDT29"/>
      <c r="NDV29"/>
      <c r="NDX29"/>
      <c r="NDZ29"/>
      <c r="NEB29"/>
      <c r="NED29"/>
      <c r="NEF29"/>
      <c r="NEH29"/>
      <c r="NEJ29"/>
      <c r="NEL29"/>
      <c r="NEN29"/>
      <c r="NEP29"/>
      <c r="NER29"/>
      <c r="NET29"/>
      <c r="NEV29"/>
      <c r="NEX29"/>
      <c r="NEZ29"/>
      <c r="NFB29"/>
      <c r="NFD29"/>
      <c r="NFF29"/>
      <c r="NFH29"/>
      <c r="NFJ29"/>
      <c r="NFL29"/>
      <c r="NFN29"/>
      <c r="NFP29"/>
      <c r="NFR29"/>
      <c r="NFT29"/>
      <c r="NFV29"/>
      <c r="NFX29"/>
      <c r="NFZ29"/>
      <c r="NGB29"/>
      <c r="NGD29"/>
      <c r="NGF29"/>
      <c r="NGH29"/>
      <c r="NGJ29"/>
      <c r="NGL29"/>
      <c r="NGN29"/>
      <c r="NGP29"/>
      <c r="NGR29"/>
      <c r="NGT29"/>
      <c r="NGV29"/>
      <c r="NGX29"/>
      <c r="NGZ29"/>
      <c r="NHB29"/>
      <c r="NHD29"/>
      <c r="NHF29"/>
      <c r="NHH29"/>
      <c r="NHJ29"/>
      <c r="NHL29"/>
      <c r="NHN29"/>
      <c r="NHP29"/>
      <c r="NHR29"/>
      <c r="NHT29"/>
      <c r="NHV29"/>
      <c r="NHX29"/>
      <c r="NHZ29"/>
      <c r="NIB29"/>
      <c r="NID29"/>
      <c r="NIF29"/>
      <c r="NIH29"/>
      <c r="NIJ29"/>
      <c r="NIL29"/>
      <c r="NIN29"/>
      <c r="NIP29"/>
      <c r="NIR29"/>
      <c r="NIT29"/>
      <c r="NIV29"/>
      <c r="NIX29"/>
      <c r="NIZ29"/>
      <c r="NJB29"/>
      <c r="NJD29"/>
      <c r="NJF29"/>
      <c r="NJH29"/>
      <c r="NJJ29"/>
      <c r="NJL29"/>
      <c r="NJN29"/>
      <c r="NJP29"/>
      <c r="NJR29"/>
      <c r="NJT29"/>
      <c r="NJV29"/>
      <c r="NJX29"/>
      <c r="NJZ29"/>
      <c r="NKB29"/>
      <c r="NKD29"/>
      <c r="NKF29"/>
      <c r="NKH29"/>
      <c r="NKJ29"/>
      <c r="NKL29"/>
      <c r="NKN29"/>
      <c r="NKP29"/>
      <c r="NKR29"/>
      <c r="NKT29"/>
      <c r="NKV29"/>
      <c r="NKX29"/>
      <c r="NKZ29"/>
      <c r="NLB29"/>
      <c r="NLD29"/>
      <c r="NLF29"/>
      <c r="NLH29"/>
      <c r="NLJ29"/>
      <c r="NLL29"/>
      <c r="NLN29"/>
      <c r="NLP29"/>
      <c r="NLR29"/>
      <c r="NLT29"/>
      <c r="NLV29"/>
      <c r="NLX29"/>
      <c r="NLZ29"/>
      <c r="NMB29"/>
      <c r="NMD29"/>
      <c r="NMF29"/>
      <c r="NMH29"/>
      <c r="NMJ29"/>
      <c r="NML29"/>
      <c r="NMN29"/>
      <c r="NMP29"/>
      <c r="NMR29"/>
      <c r="NMT29"/>
      <c r="NMV29"/>
      <c r="NMX29"/>
      <c r="NMZ29"/>
      <c r="NNB29"/>
      <c r="NND29"/>
      <c r="NNF29"/>
      <c r="NNH29"/>
      <c r="NNJ29"/>
      <c r="NNL29"/>
      <c r="NNN29"/>
      <c r="NNP29"/>
      <c r="NNR29"/>
      <c r="NNT29"/>
      <c r="NNV29"/>
      <c r="NNX29"/>
      <c r="NNZ29"/>
      <c r="NOB29"/>
      <c r="NOD29"/>
      <c r="NOF29"/>
      <c r="NOH29"/>
      <c r="NOJ29"/>
      <c r="NOL29"/>
      <c r="NON29"/>
      <c r="NOP29"/>
      <c r="NOR29"/>
      <c r="NOT29"/>
      <c r="NOV29"/>
      <c r="NOX29"/>
      <c r="NOZ29"/>
      <c r="NPB29"/>
      <c r="NPD29"/>
      <c r="NPF29"/>
      <c r="NPH29"/>
      <c r="NPJ29"/>
      <c r="NPL29"/>
      <c r="NPN29"/>
      <c r="NPP29"/>
      <c r="NPR29"/>
      <c r="NPT29"/>
      <c r="NPV29"/>
      <c r="NPX29"/>
      <c r="NPZ29"/>
      <c r="NQB29"/>
      <c r="NQD29"/>
      <c r="NQF29"/>
      <c r="NQH29"/>
      <c r="NQJ29"/>
      <c r="NQL29"/>
      <c r="NQN29"/>
      <c r="NQP29"/>
      <c r="NQR29"/>
      <c r="NQT29"/>
      <c r="NQV29"/>
      <c r="NQX29"/>
      <c r="NQZ29"/>
      <c r="NRB29"/>
      <c r="NRD29"/>
      <c r="NRF29"/>
      <c r="NRH29"/>
      <c r="NRJ29"/>
      <c r="NRL29"/>
      <c r="NRN29"/>
      <c r="NRP29"/>
      <c r="NRR29"/>
      <c r="NRT29"/>
      <c r="NRV29"/>
      <c r="NRX29"/>
      <c r="NRZ29"/>
      <c r="NSB29"/>
      <c r="NSD29"/>
      <c r="NSF29"/>
      <c r="NSH29"/>
      <c r="NSJ29"/>
      <c r="NSL29"/>
      <c r="NSN29"/>
      <c r="NSP29"/>
      <c r="NSR29"/>
      <c r="NST29"/>
      <c r="NSV29"/>
      <c r="NSX29"/>
      <c r="NSZ29"/>
      <c r="NTB29"/>
      <c r="NTD29"/>
      <c r="NTF29"/>
      <c r="NTH29"/>
      <c r="NTJ29"/>
      <c r="NTL29"/>
      <c r="NTN29"/>
      <c r="NTP29"/>
      <c r="NTR29"/>
      <c r="NTT29"/>
      <c r="NTV29"/>
      <c r="NTX29"/>
      <c r="NTZ29"/>
      <c r="NUB29"/>
      <c r="NUD29"/>
      <c r="NUF29"/>
      <c r="NUH29"/>
      <c r="NUJ29"/>
      <c r="NUL29"/>
      <c r="NUN29"/>
      <c r="NUP29"/>
      <c r="NUR29"/>
      <c r="NUT29"/>
      <c r="NUV29"/>
      <c r="NUX29"/>
      <c r="NUZ29"/>
      <c r="NVB29"/>
      <c r="NVD29"/>
      <c r="NVF29"/>
      <c r="NVH29"/>
      <c r="NVJ29"/>
      <c r="NVL29"/>
      <c r="NVN29"/>
      <c r="NVP29"/>
      <c r="NVR29"/>
      <c r="NVT29"/>
      <c r="NVV29"/>
      <c r="NVX29"/>
      <c r="NVZ29"/>
      <c r="NWB29"/>
      <c r="NWD29"/>
      <c r="NWF29"/>
      <c r="NWH29"/>
      <c r="NWJ29"/>
      <c r="NWL29"/>
      <c r="NWN29"/>
      <c r="NWP29"/>
      <c r="NWR29"/>
      <c r="NWT29"/>
      <c r="NWV29"/>
      <c r="NWX29"/>
      <c r="NWZ29"/>
      <c r="NXB29"/>
      <c r="NXD29"/>
      <c r="NXF29"/>
      <c r="NXH29"/>
      <c r="NXJ29"/>
      <c r="NXL29"/>
      <c r="NXN29"/>
      <c r="NXP29"/>
      <c r="NXR29"/>
      <c r="NXT29"/>
      <c r="NXV29"/>
      <c r="NXX29"/>
      <c r="NXZ29"/>
      <c r="NYB29"/>
      <c r="NYD29"/>
      <c r="NYF29"/>
      <c r="NYH29"/>
      <c r="NYJ29"/>
      <c r="NYL29"/>
      <c r="NYN29"/>
      <c r="NYP29"/>
      <c r="NYR29"/>
      <c r="NYT29"/>
      <c r="NYV29"/>
      <c r="NYX29"/>
      <c r="NYZ29"/>
      <c r="NZB29"/>
      <c r="NZD29"/>
      <c r="NZF29"/>
      <c r="NZH29"/>
      <c r="NZJ29"/>
      <c r="NZL29"/>
      <c r="NZN29"/>
      <c r="NZP29"/>
      <c r="NZR29"/>
      <c r="NZT29"/>
      <c r="NZV29"/>
      <c r="NZX29"/>
      <c r="NZZ29"/>
      <c r="OAB29"/>
      <c r="OAD29"/>
      <c r="OAF29"/>
      <c r="OAH29"/>
      <c r="OAJ29"/>
      <c r="OAL29"/>
      <c r="OAN29"/>
      <c r="OAP29"/>
      <c r="OAR29"/>
      <c r="OAT29"/>
      <c r="OAV29"/>
      <c r="OAX29"/>
      <c r="OAZ29"/>
      <c r="OBB29"/>
      <c r="OBD29"/>
      <c r="OBF29"/>
      <c r="OBH29"/>
      <c r="OBJ29"/>
      <c r="OBL29"/>
      <c r="OBN29"/>
      <c r="OBP29"/>
      <c r="OBR29"/>
      <c r="OBT29"/>
      <c r="OBV29"/>
      <c r="OBX29"/>
      <c r="OBZ29"/>
      <c r="OCB29"/>
      <c r="OCD29"/>
      <c r="OCF29"/>
      <c r="OCH29"/>
      <c r="OCJ29"/>
      <c r="OCL29"/>
      <c r="OCN29"/>
      <c r="OCP29"/>
      <c r="OCR29"/>
      <c r="OCT29"/>
      <c r="OCV29"/>
      <c r="OCX29"/>
      <c r="OCZ29"/>
      <c r="ODB29"/>
      <c r="ODD29"/>
      <c r="ODF29"/>
      <c r="ODH29"/>
      <c r="ODJ29"/>
      <c r="ODL29"/>
      <c r="ODN29"/>
      <c r="ODP29"/>
      <c r="ODR29"/>
      <c r="ODT29"/>
      <c r="ODV29"/>
      <c r="ODX29"/>
      <c r="ODZ29"/>
      <c r="OEB29"/>
      <c r="OED29"/>
      <c r="OEF29"/>
      <c r="OEH29"/>
      <c r="OEJ29"/>
      <c r="OEL29"/>
      <c r="OEN29"/>
      <c r="OEP29"/>
      <c r="OER29"/>
      <c r="OET29"/>
      <c r="OEV29"/>
      <c r="OEX29"/>
      <c r="OEZ29"/>
      <c r="OFB29"/>
      <c r="OFD29"/>
      <c r="OFF29"/>
      <c r="OFH29"/>
      <c r="OFJ29"/>
      <c r="OFL29"/>
      <c r="OFN29"/>
      <c r="OFP29"/>
      <c r="OFR29"/>
      <c r="OFT29"/>
      <c r="OFV29"/>
      <c r="OFX29"/>
      <c r="OFZ29"/>
      <c r="OGB29"/>
      <c r="OGD29"/>
      <c r="OGF29"/>
      <c r="OGH29"/>
      <c r="OGJ29"/>
      <c r="OGL29"/>
      <c r="OGN29"/>
      <c r="OGP29"/>
      <c r="OGR29"/>
      <c r="OGT29"/>
      <c r="OGV29"/>
      <c r="OGX29"/>
      <c r="OGZ29"/>
      <c r="OHB29"/>
      <c r="OHD29"/>
      <c r="OHF29"/>
      <c r="OHH29"/>
      <c r="OHJ29"/>
      <c r="OHL29"/>
      <c r="OHN29"/>
      <c r="OHP29"/>
      <c r="OHR29"/>
      <c r="OHT29"/>
      <c r="OHV29"/>
      <c r="OHX29"/>
      <c r="OHZ29"/>
      <c r="OIB29"/>
      <c r="OID29"/>
      <c r="OIF29"/>
      <c r="OIH29"/>
      <c r="OIJ29"/>
      <c r="OIL29"/>
      <c r="OIN29"/>
      <c r="OIP29"/>
      <c r="OIR29"/>
      <c r="OIT29"/>
      <c r="OIV29"/>
      <c r="OIX29"/>
      <c r="OIZ29"/>
      <c r="OJB29"/>
      <c r="OJD29"/>
      <c r="OJF29"/>
      <c r="OJH29"/>
      <c r="OJJ29"/>
      <c r="OJL29"/>
      <c r="OJN29"/>
      <c r="OJP29"/>
      <c r="OJR29"/>
      <c r="OJT29"/>
      <c r="OJV29"/>
      <c r="OJX29"/>
      <c r="OJZ29"/>
      <c r="OKB29"/>
      <c r="OKD29"/>
      <c r="OKF29"/>
      <c r="OKH29"/>
      <c r="OKJ29"/>
      <c r="OKL29"/>
      <c r="OKN29"/>
      <c r="OKP29"/>
      <c r="OKR29"/>
      <c r="OKT29"/>
      <c r="OKV29"/>
      <c r="OKX29"/>
      <c r="OKZ29"/>
      <c r="OLB29"/>
      <c r="OLD29"/>
      <c r="OLF29"/>
      <c r="OLH29"/>
      <c r="OLJ29"/>
      <c r="OLL29"/>
      <c r="OLN29"/>
      <c r="OLP29"/>
      <c r="OLR29"/>
      <c r="OLT29"/>
      <c r="OLV29"/>
      <c r="OLX29"/>
      <c r="OLZ29"/>
      <c r="OMB29"/>
      <c r="OMD29"/>
      <c r="OMF29"/>
      <c r="OMH29"/>
      <c r="OMJ29"/>
      <c r="OML29"/>
      <c r="OMN29"/>
      <c r="OMP29"/>
      <c r="OMR29"/>
      <c r="OMT29"/>
      <c r="OMV29"/>
      <c r="OMX29"/>
      <c r="OMZ29"/>
      <c r="ONB29"/>
      <c r="OND29"/>
      <c r="ONF29"/>
      <c r="ONH29"/>
      <c r="ONJ29"/>
      <c r="ONL29"/>
      <c r="ONN29"/>
      <c r="ONP29"/>
      <c r="ONR29"/>
      <c r="ONT29"/>
      <c r="ONV29"/>
      <c r="ONX29"/>
      <c r="ONZ29"/>
      <c r="OOB29"/>
      <c r="OOD29"/>
      <c r="OOF29"/>
      <c r="OOH29"/>
      <c r="OOJ29"/>
      <c r="OOL29"/>
      <c r="OON29"/>
      <c r="OOP29"/>
      <c r="OOR29"/>
      <c r="OOT29"/>
      <c r="OOV29"/>
      <c r="OOX29"/>
      <c r="OOZ29"/>
      <c r="OPB29"/>
      <c r="OPD29"/>
      <c r="OPF29"/>
      <c r="OPH29"/>
      <c r="OPJ29"/>
      <c r="OPL29"/>
      <c r="OPN29"/>
      <c r="OPP29"/>
      <c r="OPR29"/>
      <c r="OPT29"/>
      <c r="OPV29"/>
      <c r="OPX29"/>
      <c r="OPZ29"/>
      <c r="OQB29"/>
      <c r="OQD29"/>
      <c r="OQF29"/>
      <c r="OQH29"/>
      <c r="OQJ29"/>
      <c r="OQL29"/>
      <c r="OQN29"/>
      <c r="OQP29"/>
      <c r="OQR29"/>
      <c r="OQT29"/>
      <c r="OQV29"/>
      <c r="OQX29"/>
      <c r="OQZ29"/>
      <c r="ORB29"/>
      <c r="ORD29"/>
      <c r="ORF29"/>
      <c r="ORH29"/>
      <c r="ORJ29"/>
      <c r="ORL29"/>
      <c r="ORN29"/>
      <c r="ORP29"/>
      <c r="ORR29"/>
      <c r="ORT29"/>
      <c r="ORV29"/>
      <c r="ORX29"/>
      <c r="ORZ29"/>
      <c r="OSB29"/>
      <c r="OSD29"/>
      <c r="OSF29"/>
      <c r="OSH29"/>
      <c r="OSJ29"/>
      <c r="OSL29"/>
      <c r="OSN29"/>
      <c r="OSP29"/>
      <c r="OSR29"/>
      <c r="OST29"/>
      <c r="OSV29"/>
      <c r="OSX29"/>
      <c r="OSZ29"/>
      <c r="OTB29"/>
      <c r="OTD29"/>
      <c r="OTF29"/>
      <c r="OTH29"/>
      <c r="OTJ29"/>
      <c r="OTL29"/>
      <c r="OTN29"/>
      <c r="OTP29"/>
      <c r="OTR29"/>
      <c r="OTT29"/>
      <c r="OTV29"/>
      <c r="OTX29"/>
      <c r="OTZ29"/>
      <c r="OUB29"/>
      <c r="OUD29"/>
      <c r="OUF29"/>
      <c r="OUH29"/>
      <c r="OUJ29"/>
      <c r="OUL29"/>
      <c r="OUN29"/>
      <c r="OUP29"/>
      <c r="OUR29"/>
      <c r="OUT29"/>
      <c r="OUV29"/>
      <c r="OUX29"/>
      <c r="OUZ29"/>
      <c r="OVB29"/>
      <c r="OVD29"/>
      <c r="OVF29"/>
      <c r="OVH29"/>
      <c r="OVJ29"/>
      <c r="OVL29"/>
      <c r="OVN29"/>
      <c r="OVP29"/>
      <c r="OVR29"/>
      <c r="OVT29"/>
      <c r="OVV29"/>
      <c r="OVX29"/>
      <c r="OVZ29"/>
      <c r="OWB29"/>
      <c r="OWD29"/>
      <c r="OWF29"/>
      <c r="OWH29"/>
      <c r="OWJ29"/>
      <c r="OWL29"/>
      <c r="OWN29"/>
      <c r="OWP29"/>
      <c r="OWR29"/>
      <c r="OWT29"/>
      <c r="OWV29"/>
      <c r="OWX29"/>
      <c r="OWZ29"/>
      <c r="OXB29"/>
      <c r="OXD29"/>
      <c r="OXF29"/>
      <c r="OXH29"/>
      <c r="OXJ29"/>
      <c r="OXL29"/>
      <c r="OXN29"/>
      <c r="OXP29"/>
      <c r="OXR29"/>
      <c r="OXT29"/>
      <c r="OXV29"/>
      <c r="OXX29"/>
      <c r="OXZ29"/>
      <c r="OYB29"/>
      <c r="OYD29"/>
      <c r="OYF29"/>
      <c r="OYH29"/>
      <c r="OYJ29"/>
      <c r="OYL29"/>
      <c r="OYN29"/>
      <c r="OYP29"/>
      <c r="OYR29"/>
      <c r="OYT29"/>
      <c r="OYV29"/>
      <c r="OYX29"/>
      <c r="OYZ29"/>
      <c r="OZB29"/>
      <c r="OZD29"/>
      <c r="OZF29"/>
      <c r="OZH29"/>
      <c r="OZJ29"/>
      <c r="OZL29"/>
      <c r="OZN29"/>
      <c r="OZP29"/>
      <c r="OZR29"/>
      <c r="OZT29"/>
      <c r="OZV29"/>
      <c r="OZX29"/>
      <c r="OZZ29"/>
      <c r="PAB29"/>
      <c r="PAD29"/>
      <c r="PAF29"/>
      <c r="PAH29"/>
      <c r="PAJ29"/>
      <c r="PAL29"/>
      <c r="PAN29"/>
      <c r="PAP29"/>
      <c r="PAR29"/>
      <c r="PAT29"/>
      <c r="PAV29"/>
      <c r="PAX29"/>
      <c r="PAZ29"/>
      <c r="PBB29"/>
      <c r="PBD29"/>
      <c r="PBF29"/>
      <c r="PBH29"/>
      <c r="PBJ29"/>
      <c r="PBL29"/>
      <c r="PBN29"/>
      <c r="PBP29"/>
      <c r="PBR29"/>
      <c r="PBT29"/>
      <c r="PBV29"/>
      <c r="PBX29"/>
      <c r="PBZ29"/>
      <c r="PCB29"/>
      <c r="PCD29"/>
      <c r="PCF29"/>
      <c r="PCH29"/>
      <c r="PCJ29"/>
      <c r="PCL29"/>
      <c r="PCN29"/>
      <c r="PCP29"/>
      <c r="PCR29"/>
      <c r="PCT29"/>
      <c r="PCV29"/>
      <c r="PCX29"/>
      <c r="PCZ29"/>
      <c r="PDB29"/>
      <c r="PDD29"/>
      <c r="PDF29"/>
      <c r="PDH29"/>
      <c r="PDJ29"/>
      <c r="PDL29"/>
      <c r="PDN29"/>
      <c r="PDP29"/>
      <c r="PDR29"/>
      <c r="PDT29"/>
      <c r="PDV29"/>
      <c r="PDX29"/>
      <c r="PDZ29"/>
      <c r="PEB29"/>
      <c r="PED29"/>
      <c r="PEF29"/>
      <c r="PEH29"/>
      <c r="PEJ29"/>
      <c r="PEL29"/>
      <c r="PEN29"/>
      <c r="PEP29"/>
      <c r="PER29"/>
      <c r="PET29"/>
      <c r="PEV29"/>
      <c r="PEX29"/>
      <c r="PEZ29"/>
      <c r="PFB29"/>
      <c r="PFD29"/>
      <c r="PFF29"/>
      <c r="PFH29"/>
      <c r="PFJ29"/>
      <c r="PFL29"/>
      <c r="PFN29"/>
      <c r="PFP29"/>
      <c r="PFR29"/>
      <c r="PFT29"/>
      <c r="PFV29"/>
      <c r="PFX29"/>
      <c r="PFZ29"/>
      <c r="PGB29"/>
      <c r="PGD29"/>
      <c r="PGF29"/>
      <c r="PGH29"/>
      <c r="PGJ29"/>
      <c r="PGL29"/>
      <c r="PGN29"/>
      <c r="PGP29"/>
      <c r="PGR29"/>
      <c r="PGT29"/>
      <c r="PGV29"/>
      <c r="PGX29"/>
      <c r="PGZ29"/>
      <c r="PHB29"/>
      <c r="PHD29"/>
      <c r="PHF29"/>
      <c r="PHH29"/>
      <c r="PHJ29"/>
      <c r="PHL29"/>
      <c r="PHN29"/>
      <c r="PHP29"/>
      <c r="PHR29"/>
      <c r="PHT29"/>
      <c r="PHV29"/>
      <c r="PHX29"/>
      <c r="PHZ29"/>
      <c r="PIB29"/>
      <c r="PID29"/>
      <c r="PIF29"/>
      <c r="PIH29"/>
      <c r="PIJ29"/>
      <c r="PIL29"/>
      <c r="PIN29"/>
      <c r="PIP29"/>
      <c r="PIR29"/>
      <c r="PIT29"/>
      <c r="PIV29"/>
      <c r="PIX29"/>
      <c r="PIZ29"/>
      <c r="PJB29"/>
      <c r="PJD29"/>
      <c r="PJF29"/>
      <c r="PJH29"/>
      <c r="PJJ29"/>
      <c r="PJL29"/>
      <c r="PJN29"/>
      <c r="PJP29"/>
      <c r="PJR29"/>
      <c r="PJT29"/>
      <c r="PJV29"/>
      <c r="PJX29"/>
      <c r="PJZ29"/>
      <c r="PKB29"/>
      <c r="PKD29"/>
      <c r="PKF29"/>
      <c r="PKH29"/>
      <c r="PKJ29"/>
      <c r="PKL29"/>
      <c r="PKN29"/>
      <c r="PKP29"/>
      <c r="PKR29"/>
      <c r="PKT29"/>
      <c r="PKV29"/>
      <c r="PKX29"/>
      <c r="PKZ29"/>
      <c r="PLB29"/>
      <c r="PLD29"/>
      <c r="PLF29"/>
      <c r="PLH29"/>
      <c r="PLJ29"/>
      <c r="PLL29"/>
      <c r="PLN29"/>
      <c r="PLP29"/>
      <c r="PLR29"/>
      <c r="PLT29"/>
      <c r="PLV29"/>
      <c r="PLX29"/>
      <c r="PLZ29"/>
      <c r="PMB29"/>
      <c r="PMD29"/>
      <c r="PMF29"/>
      <c r="PMH29"/>
      <c r="PMJ29"/>
      <c r="PML29"/>
      <c r="PMN29"/>
      <c r="PMP29"/>
      <c r="PMR29"/>
      <c r="PMT29"/>
      <c r="PMV29"/>
      <c r="PMX29"/>
      <c r="PMZ29"/>
      <c r="PNB29"/>
      <c r="PND29"/>
      <c r="PNF29"/>
      <c r="PNH29"/>
      <c r="PNJ29"/>
      <c r="PNL29"/>
      <c r="PNN29"/>
      <c r="PNP29"/>
      <c r="PNR29"/>
      <c r="PNT29"/>
      <c r="PNV29"/>
      <c r="PNX29"/>
      <c r="PNZ29"/>
      <c r="POB29"/>
      <c r="POD29"/>
      <c r="POF29"/>
      <c r="POH29"/>
      <c r="POJ29"/>
      <c r="POL29"/>
      <c r="PON29"/>
      <c r="POP29"/>
      <c r="POR29"/>
      <c r="POT29"/>
      <c r="POV29"/>
      <c r="POX29"/>
      <c r="POZ29"/>
      <c r="PPB29"/>
      <c r="PPD29"/>
      <c r="PPF29"/>
      <c r="PPH29"/>
      <c r="PPJ29"/>
      <c r="PPL29"/>
      <c r="PPN29"/>
      <c r="PPP29"/>
      <c r="PPR29"/>
      <c r="PPT29"/>
      <c r="PPV29"/>
      <c r="PPX29"/>
      <c r="PPZ29"/>
      <c r="PQB29"/>
      <c r="PQD29"/>
      <c r="PQF29"/>
      <c r="PQH29"/>
      <c r="PQJ29"/>
      <c r="PQL29"/>
      <c r="PQN29"/>
      <c r="PQP29"/>
      <c r="PQR29"/>
      <c r="PQT29"/>
      <c r="PQV29"/>
      <c r="PQX29"/>
      <c r="PQZ29"/>
      <c r="PRB29"/>
      <c r="PRD29"/>
      <c r="PRF29"/>
      <c r="PRH29"/>
      <c r="PRJ29"/>
      <c r="PRL29"/>
      <c r="PRN29"/>
      <c r="PRP29"/>
      <c r="PRR29"/>
      <c r="PRT29"/>
      <c r="PRV29"/>
      <c r="PRX29"/>
      <c r="PRZ29"/>
      <c r="PSB29"/>
      <c r="PSD29"/>
      <c r="PSF29"/>
      <c r="PSH29"/>
      <c r="PSJ29"/>
      <c r="PSL29"/>
      <c r="PSN29"/>
      <c r="PSP29"/>
      <c r="PSR29"/>
      <c r="PST29"/>
      <c r="PSV29"/>
      <c r="PSX29"/>
      <c r="PSZ29"/>
      <c r="PTB29"/>
      <c r="PTD29"/>
      <c r="PTF29"/>
      <c r="PTH29"/>
      <c r="PTJ29"/>
      <c r="PTL29"/>
      <c r="PTN29"/>
      <c r="PTP29"/>
      <c r="PTR29"/>
      <c r="PTT29"/>
      <c r="PTV29"/>
      <c r="PTX29"/>
      <c r="PTZ29"/>
      <c r="PUB29"/>
      <c r="PUD29"/>
      <c r="PUF29"/>
      <c r="PUH29"/>
      <c r="PUJ29"/>
      <c r="PUL29"/>
      <c r="PUN29"/>
      <c r="PUP29"/>
      <c r="PUR29"/>
      <c r="PUT29"/>
      <c r="PUV29"/>
      <c r="PUX29"/>
      <c r="PUZ29"/>
      <c r="PVB29"/>
      <c r="PVD29"/>
      <c r="PVF29"/>
      <c r="PVH29"/>
      <c r="PVJ29"/>
      <c r="PVL29"/>
      <c r="PVN29"/>
      <c r="PVP29"/>
      <c r="PVR29"/>
      <c r="PVT29"/>
      <c r="PVV29"/>
      <c r="PVX29"/>
      <c r="PVZ29"/>
      <c r="PWB29"/>
      <c r="PWD29"/>
      <c r="PWF29"/>
      <c r="PWH29"/>
      <c r="PWJ29"/>
      <c r="PWL29"/>
      <c r="PWN29"/>
      <c r="PWP29"/>
      <c r="PWR29"/>
      <c r="PWT29"/>
      <c r="PWV29"/>
      <c r="PWX29"/>
      <c r="PWZ29"/>
      <c r="PXB29"/>
      <c r="PXD29"/>
      <c r="PXF29"/>
      <c r="PXH29"/>
      <c r="PXJ29"/>
      <c r="PXL29"/>
      <c r="PXN29"/>
      <c r="PXP29"/>
      <c r="PXR29"/>
      <c r="PXT29"/>
      <c r="PXV29"/>
      <c r="PXX29"/>
      <c r="PXZ29"/>
      <c r="PYB29"/>
      <c r="PYD29"/>
      <c r="PYF29"/>
      <c r="PYH29"/>
      <c r="PYJ29"/>
      <c r="PYL29"/>
      <c r="PYN29"/>
      <c r="PYP29"/>
      <c r="PYR29"/>
      <c r="PYT29"/>
      <c r="PYV29"/>
      <c r="PYX29"/>
      <c r="PYZ29"/>
      <c r="PZB29"/>
      <c r="PZD29"/>
      <c r="PZF29"/>
      <c r="PZH29"/>
      <c r="PZJ29"/>
      <c r="PZL29"/>
      <c r="PZN29"/>
      <c r="PZP29"/>
      <c r="PZR29"/>
      <c r="PZT29"/>
      <c r="PZV29"/>
      <c r="PZX29"/>
      <c r="PZZ29"/>
      <c r="QAB29"/>
      <c r="QAD29"/>
      <c r="QAF29"/>
      <c r="QAH29"/>
      <c r="QAJ29"/>
      <c r="QAL29"/>
      <c r="QAN29"/>
      <c r="QAP29"/>
      <c r="QAR29"/>
      <c r="QAT29"/>
      <c r="QAV29"/>
      <c r="QAX29"/>
      <c r="QAZ29"/>
      <c r="QBB29"/>
      <c r="QBD29"/>
      <c r="QBF29"/>
      <c r="QBH29"/>
      <c r="QBJ29"/>
      <c r="QBL29"/>
      <c r="QBN29"/>
      <c r="QBP29"/>
      <c r="QBR29"/>
      <c r="QBT29"/>
      <c r="QBV29"/>
      <c r="QBX29"/>
      <c r="QBZ29"/>
      <c r="QCB29"/>
      <c r="QCD29"/>
      <c r="QCF29"/>
      <c r="QCH29"/>
      <c r="QCJ29"/>
      <c r="QCL29"/>
      <c r="QCN29"/>
      <c r="QCP29"/>
      <c r="QCR29"/>
      <c r="QCT29"/>
      <c r="QCV29"/>
      <c r="QCX29"/>
      <c r="QCZ29"/>
      <c r="QDB29"/>
      <c r="QDD29"/>
      <c r="QDF29"/>
      <c r="QDH29"/>
      <c r="QDJ29"/>
      <c r="QDL29"/>
      <c r="QDN29"/>
      <c r="QDP29"/>
      <c r="QDR29"/>
      <c r="QDT29"/>
      <c r="QDV29"/>
      <c r="QDX29"/>
      <c r="QDZ29"/>
      <c r="QEB29"/>
      <c r="QED29"/>
      <c r="QEF29"/>
      <c r="QEH29"/>
      <c r="QEJ29"/>
      <c r="QEL29"/>
      <c r="QEN29"/>
      <c r="QEP29"/>
      <c r="QER29"/>
      <c r="QET29"/>
      <c r="QEV29"/>
      <c r="QEX29"/>
      <c r="QEZ29"/>
      <c r="QFB29"/>
      <c r="QFD29"/>
      <c r="QFF29"/>
      <c r="QFH29"/>
      <c r="QFJ29"/>
      <c r="QFL29"/>
      <c r="QFN29"/>
      <c r="QFP29"/>
      <c r="QFR29"/>
      <c r="QFT29"/>
      <c r="QFV29"/>
      <c r="QFX29"/>
      <c r="QFZ29"/>
      <c r="QGB29"/>
      <c r="QGD29"/>
      <c r="QGF29"/>
      <c r="QGH29"/>
      <c r="QGJ29"/>
      <c r="QGL29"/>
      <c r="QGN29"/>
      <c r="QGP29"/>
      <c r="QGR29"/>
      <c r="QGT29"/>
      <c r="QGV29"/>
      <c r="QGX29"/>
      <c r="QGZ29"/>
      <c r="QHB29"/>
      <c r="QHD29"/>
      <c r="QHF29"/>
      <c r="QHH29"/>
      <c r="QHJ29"/>
      <c r="QHL29"/>
      <c r="QHN29"/>
      <c r="QHP29"/>
      <c r="QHR29"/>
      <c r="QHT29"/>
      <c r="QHV29"/>
      <c r="QHX29"/>
      <c r="QHZ29"/>
      <c r="QIB29"/>
      <c r="QID29"/>
      <c r="QIF29"/>
      <c r="QIH29"/>
      <c r="QIJ29"/>
      <c r="QIL29"/>
      <c r="QIN29"/>
      <c r="QIP29"/>
      <c r="QIR29"/>
      <c r="QIT29"/>
      <c r="QIV29"/>
      <c r="QIX29"/>
      <c r="QIZ29"/>
      <c r="QJB29"/>
      <c r="QJD29"/>
      <c r="QJF29"/>
      <c r="QJH29"/>
      <c r="QJJ29"/>
      <c r="QJL29"/>
      <c r="QJN29"/>
      <c r="QJP29"/>
      <c r="QJR29"/>
      <c r="QJT29"/>
      <c r="QJV29"/>
      <c r="QJX29"/>
      <c r="QJZ29"/>
      <c r="QKB29"/>
      <c r="QKD29"/>
      <c r="QKF29"/>
      <c r="QKH29"/>
      <c r="QKJ29"/>
      <c r="QKL29"/>
      <c r="QKN29"/>
      <c r="QKP29"/>
      <c r="QKR29"/>
      <c r="QKT29"/>
      <c r="QKV29"/>
      <c r="QKX29"/>
      <c r="QKZ29"/>
      <c r="QLB29"/>
      <c r="QLD29"/>
      <c r="QLF29"/>
      <c r="QLH29"/>
      <c r="QLJ29"/>
      <c r="QLL29"/>
      <c r="QLN29"/>
      <c r="QLP29"/>
      <c r="QLR29"/>
      <c r="QLT29"/>
      <c r="QLV29"/>
      <c r="QLX29"/>
      <c r="QLZ29"/>
      <c r="QMB29"/>
      <c r="QMD29"/>
      <c r="QMF29"/>
      <c r="QMH29"/>
      <c r="QMJ29"/>
      <c r="QML29"/>
      <c r="QMN29"/>
      <c r="QMP29"/>
      <c r="QMR29"/>
      <c r="QMT29"/>
      <c r="QMV29"/>
      <c r="QMX29"/>
      <c r="QMZ29"/>
      <c r="QNB29"/>
      <c r="QND29"/>
      <c r="QNF29"/>
      <c r="QNH29"/>
      <c r="QNJ29"/>
      <c r="QNL29"/>
      <c r="QNN29"/>
      <c r="QNP29"/>
      <c r="QNR29"/>
      <c r="QNT29"/>
      <c r="QNV29"/>
      <c r="QNX29"/>
      <c r="QNZ29"/>
      <c r="QOB29"/>
      <c r="QOD29"/>
      <c r="QOF29"/>
      <c r="QOH29"/>
      <c r="QOJ29"/>
      <c r="QOL29"/>
      <c r="QON29"/>
      <c r="QOP29"/>
      <c r="QOR29"/>
      <c r="QOT29"/>
      <c r="QOV29"/>
      <c r="QOX29"/>
      <c r="QOZ29"/>
      <c r="QPB29"/>
      <c r="QPD29"/>
      <c r="QPF29"/>
      <c r="QPH29"/>
      <c r="QPJ29"/>
      <c r="QPL29"/>
      <c r="QPN29"/>
      <c r="QPP29"/>
      <c r="QPR29"/>
      <c r="QPT29"/>
      <c r="QPV29"/>
      <c r="QPX29"/>
      <c r="QPZ29"/>
      <c r="QQB29"/>
      <c r="QQD29"/>
      <c r="QQF29"/>
      <c r="QQH29"/>
      <c r="QQJ29"/>
      <c r="QQL29"/>
      <c r="QQN29"/>
      <c r="QQP29"/>
      <c r="QQR29"/>
      <c r="QQT29"/>
      <c r="QQV29"/>
      <c r="QQX29"/>
      <c r="QQZ29"/>
      <c r="QRB29"/>
      <c r="QRD29"/>
      <c r="QRF29"/>
      <c r="QRH29"/>
      <c r="QRJ29"/>
      <c r="QRL29"/>
      <c r="QRN29"/>
      <c r="QRP29"/>
      <c r="QRR29"/>
      <c r="QRT29"/>
      <c r="QRV29"/>
      <c r="QRX29"/>
      <c r="QRZ29"/>
      <c r="QSB29"/>
      <c r="QSD29"/>
      <c r="QSF29"/>
      <c r="QSH29"/>
      <c r="QSJ29"/>
      <c r="QSL29"/>
      <c r="QSN29"/>
      <c r="QSP29"/>
      <c r="QSR29"/>
      <c r="QST29"/>
      <c r="QSV29"/>
      <c r="QSX29"/>
      <c r="QSZ29"/>
      <c r="QTB29"/>
      <c r="QTD29"/>
      <c r="QTF29"/>
      <c r="QTH29"/>
      <c r="QTJ29"/>
      <c r="QTL29"/>
      <c r="QTN29"/>
      <c r="QTP29"/>
      <c r="QTR29"/>
      <c r="QTT29"/>
      <c r="QTV29"/>
      <c r="QTX29"/>
      <c r="QTZ29"/>
      <c r="QUB29"/>
      <c r="QUD29"/>
      <c r="QUF29"/>
      <c r="QUH29"/>
      <c r="QUJ29"/>
      <c r="QUL29"/>
      <c r="QUN29"/>
      <c r="QUP29"/>
      <c r="QUR29"/>
      <c r="QUT29"/>
      <c r="QUV29"/>
      <c r="QUX29"/>
      <c r="QUZ29"/>
      <c r="QVB29"/>
      <c r="QVD29"/>
      <c r="QVF29"/>
      <c r="QVH29"/>
      <c r="QVJ29"/>
      <c r="QVL29"/>
      <c r="QVN29"/>
      <c r="QVP29"/>
      <c r="QVR29"/>
      <c r="QVT29"/>
      <c r="QVV29"/>
      <c r="QVX29"/>
      <c r="QVZ29"/>
      <c r="QWB29"/>
      <c r="QWD29"/>
      <c r="QWF29"/>
      <c r="QWH29"/>
      <c r="QWJ29"/>
      <c r="QWL29"/>
      <c r="QWN29"/>
      <c r="QWP29"/>
      <c r="QWR29"/>
      <c r="QWT29"/>
      <c r="QWV29"/>
      <c r="QWX29"/>
      <c r="QWZ29"/>
      <c r="QXB29"/>
      <c r="QXD29"/>
      <c r="QXF29"/>
      <c r="QXH29"/>
      <c r="QXJ29"/>
      <c r="QXL29"/>
      <c r="QXN29"/>
      <c r="QXP29"/>
      <c r="QXR29"/>
      <c r="QXT29"/>
      <c r="QXV29"/>
      <c r="QXX29"/>
      <c r="QXZ29"/>
      <c r="QYB29"/>
      <c r="QYD29"/>
      <c r="QYF29"/>
      <c r="QYH29"/>
      <c r="QYJ29"/>
      <c r="QYL29"/>
      <c r="QYN29"/>
      <c r="QYP29"/>
      <c r="QYR29"/>
      <c r="QYT29"/>
      <c r="QYV29"/>
      <c r="QYX29"/>
      <c r="QYZ29"/>
      <c r="QZB29"/>
      <c r="QZD29"/>
      <c r="QZF29"/>
      <c r="QZH29"/>
      <c r="QZJ29"/>
      <c r="QZL29"/>
      <c r="QZN29"/>
      <c r="QZP29"/>
      <c r="QZR29"/>
      <c r="QZT29"/>
      <c r="QZV29"/>
      <c r="QZX29"/>
      <c r="QZZ29"/>
      <c r="RAB29"/>
      <c r="RAD29"/>
      <c r="RAF29"/>
      <c r="RAH29"/>
      <c r="RAJ29"/>
      <c r="RAL29"/>
      <c r="RAN29"/>
      <c r="RAP29"/>
      <c r="RAR29"/>
      <c r="RAT29"/>
      <c r="RAV29"/>
      <c r="RAX29"/>
      <c r="RAZ29"/>
      <c r="RBB29"/>
      <c r="RBD29"/>
      <c r="RBF29"/>
      <c r="RBH29"/>
      <c r="RBJ29"/>
      <c r="RBL29"/>
      <c r="RBN29"/>
      <c r="RBP29"/>
      <c r="RBR29"/>
      <c r="RBT29"/>
      <c r="RBV29"/>
      <c r="RBX29"/>
      <c r="RBZ29"/>
      <c r="RCB29"/>
      <c r="RCD29"/>
      <c r="RCF29"/>
      <c r="RCH29"/>
      <c r="RCJ29"/>
      <c r="RCL29"/>
      <c r="RCN29"/>
      <c r="RCP29"/>
      <c r="RCR29"/>
      <c r="RCT29"/>
      <c r="RCV29"/>
      <c r="RCX29"/>
      <c r="RCZ29"/>
      <c r="RDB29"/>
      <c r="RDD29"/>
      <c r="RDF29"/>
      <c r="RDH29"/>
      <c r="RDJ29"/>
      <c r="RDL29"/>
      <c r="RDN29"/>
      <c r="RDP29"/>
      <c r="RDR29"/>
      <c r="RDT29"/>
      <c r="RDV29"/>
      <c r="RDX29"/>
      <c r="RDZ29"/>
      <c r="REB29"/>
      <c r="RED29"/>
      <c r="REF29"/>
      <c r="REH29"/>
      <c r="REJ29"/>
      <c r="REL29"/>
      <c r="REN29"/>
      <c r="REP29"/>
      <c r="RER29"/>
      <c r="RET29"/>
      <c r="REV29"/>
      <c r="REX29"/>
      <c r="REZ29"/>
      <c r="RFB29"/>
      <c r="RFD29"/>
      <c r="RFF29"/>
      <c r="RFH29"/>
      <c r="RFJ29"/>
      <c r="RFL29"/>
      <c r="RFN29"/>
      <c r="RFP29"/>
      <c r="RFR29"/>
      <c r="RFT29"/>
      <c r="RFV29"/>
      <c r="RFX29"/>
      <c r="RFZ29"/>
      <c r="RGB29"/>
      <c r="RGD29"/>
      <c r="RGF29"/>
      <c r="RGH29"/>
      <c r="RGJ29"/>
      <c r="RGL29"/>
      <c r="RGN29"/>
      <c r="RGP29"/>
      <c r="RGR29"/>
      <c r="RGT29"/>
      <c r="RGV29"/>
      <c r="RGX29"/>
      <c r="RGZ29"/>
      <c r="RHB29"/>
      <c r="RHD29"/>
      <c r="RHF29"/>
      <c r="RHH29"/>
      <c r="RHJ29"/>
      <c r="RHL29"/>
      <c r="RHN29"/>
      <c r="RHP29"/>
      <c r="RHR29"/>
      <c r="RHT29"/>
      <c r="RHV29"/>
      <c r="RHX29"/>
      <c r="RHZ29"/>
      <c r="RIB29"/>
      <c r="RID29"/>
      <c r="RIF29"/>
      <c r="RIH29"/>
      <c r="RIJ29"/>
      <c r="RIL29"/>
      <c r="RIN29"/>
      <c r="RIP29"/>
      <c r="RIR29"/>
      <c r="RIT29"/>
      <c r="RIV29"/>
      <c r="RIX29"/>
      <c r="RIZ29"/>
      <c r="RJB29"/>
      <c r="RJD29"/>
      <c r="RJF29"/>
      <c r="RJH29"/>
      <c r="RJJ29"/>
      <c r="RJL29"/>
      <c r="RJN29"/>
      <c r="RJP29"/>
      <c r="RJR29"/>
      <c r="RJT29"/>
      <c r="RJV29"/>
      <c r="RJX29"/>
      <c r="RJZ29"/>
      <c r="RKB29"/>
      <c r="RKD29"/>
      <c r="RKF29"/>
      <c r="RKH29"/>
      <c r="RKJ29"/>
      <c r="RKL29"/>
      <c r="RKN29"/>
      <c r="RKP29"/>
      <c r="RKR29"/>
      <c r="RKT29"/>
      <c r="RKV29"/>
      <c r="RKX29"/>
      <c r="RKZ29"/>
      <c r="RLB29"/>
      <c r="RLD29"/>
      <c r="RLF29"/>
      <c r="RLH29"/>
      <c r="RLJ29"/>
      <c r="RLL29"/>
      <c r="RLN29"/>
      <c r="RLP29"/>
      <c r="RLR29"/>
      <c r="RLT29"/>
      <c r="RLV29"/>
      <c r="RLX29"/>
      <c r="RLZ29"/>
      <c r="RMB29"/>
      <c r="RMD29"/>
      <c r="RMF29"/>
      <c r="RMH29"/>
      <c r="RMJ29"/>
      <c r="RML29"/>
      <c r="RMN29"/>
      <c r="RMP29"/>
      <c r="RMR29"/>
      <c r="RMT29"/>
      <c r="RMV29"/>
      <c r="RMX29"/>
      <c r="RMZ29"/>
      <c r="RNB29"/>
      <c r="RND29"/>
      <c r="RNF29"/>
      <c r="RNH29"/>
      <c r="RNJ29"/>
      <c r="RNL29"/>
      <c r="RNN29"/>
      <c r="RNP29"/>
      <c r="RNR29"/>
      <c r="RNT29"/>
      <c r="RNV29"/>
      <c r="RNX29"/>
      <c r="RNZ29"/>
      <c r="ROB29"/>
      <c r="ROD29"/>
      <c r="ROF29"/>
      <c r="ROH29"/>
      <c r="ROJ29"/>
      <c r="ROL29"/>
      <c r="RON29"/>
      <c r="ROP29"/>
      <c r="ROR29"/>
      <c r="ROT29"/>
      <c r="ROV29"/>
      <c r="ROX29"/>
      <c r="ROZ29"/>
      <c r="RPB29"/>
      <c r="RPD29"/>
      <c r="RPF29"/>
      <c r="RPH29"/>
      <c r="RPJ29"/>
      <c r="RPL29"/>
      <c r="RPN29"/>
      <c r="RPP29"/>
      <c r="RPR29"/>
      <c r="RPT29"/>
      <c r="RPV29"/>
      <c r="RPX29"/>
      <c r="RPZ29"/>
      <c r="RQB29"/>
      <c r="RQD29"/>
      <c r="RQF29"/>
      <c r="RQH29"/>
      <c r="RQJ29"/>
      <c r="RQL29"/>
      <c r="RQN29"/>
      <c r="RQP29"/>
      <c r="RQR29"/>
      <c r="RQT29"/>
      <c r="RQV29"/>
      <c r="RQX29"/>
      <c r="RQZ29"/>
      <c r="RRB29"/>
      <c r="RRD29"/>
      <c r="RRF29"/>
      <c r="RRH29"/>
      <c r="RRJ29"/>
      <c r="RRL29"/>
      <c r="RRN29"/>
      <c r="RRP29"/>
      <c r="RRR29"/>
      <c r="RRT29"/>
      <c r="RRV29"/>
      <c r="RRX29"/>
      <c r="RRZ29"/>
      <c r="RSB29"/>
      <c r="RSD29"/>
      <c r="RSF29"/>
      <c r="RSH29"/>
      <c r="RSJ29"/>
      <c r="RSL29"/>
      <c r="RSN29"/>
      <c r="RSP29"/>
      <c r="RSR29"/>
      <c r="RST29"/>
      <c r="RSV29"/>
      <c r="RSX29"/>
      <c r="RSZ29"/>
      <c r="RTB29"/>
      <c r="RTD29"/>
      <c r="RTF29"/>
      <c r="RTH29"/>
      <c r="RTJ29"/>
      <c r="RTL29"/>
      <c r="RTN29"/>
      <c r="RTP29"/>
      <c r="RTR29"/>
      <c r="RTT29"/>
      <c r="RTV29"/>
      <c r="RTX29"/>
      <c r="RTZ29"/>
      <c r="RUB29"/>
      <c r="RUD29"/>
      <c r="RUF29"/>
      <c r="RUH29"/>
      <c r="RUJ29"/>
      <c r="RUL29"/>
      <c r="RUN29"/>
      <c r="RUP29"/>
      <c r="RUR29"/>
      <c r="RUT29"/>
      <c r="RUV29"/>
      <c r="RUX29"/>
      <c r="RUZ29"/>
      <c r="RVB29"/>
      <c r="RVD29"/>
      <c r="RVF29"/>
      <c r="RVH29"/>
      <c r="RVJ29"/>
      <c r="RVL29"/>
      <c r="RVN29"/>
      <c r="RVP29"/>
      <c r="RVR29"/>
      <c r="RVT29"/>
      <c r="RVV29"/>
      <c r="RVX29"/>
      <c r="RVZ29"/>
      <c r="RWB29"/>
      <c r="RWD29"/>
      <c r="RWF29"/>
      <c r="RWH29"/>
      <c r="RWJ29"/>
      <c r="RWL29"/>
      <c r="RWN29"/>
      <c r="RWP29"/>
      <c r="RWR29"/>
      <c r="RWT29"/>
      <c r="RWV29"/>
      <c r="RWX29"/>
      <c r="RWZ29"/>
      <c r="RXB29"/>
      <c r="RXD29"/>
      <c r="RXF29"/>
      <c r="RXH29"/>
      <c r="RXJ29"/>
      <c r="RXL29"/>
      <c r="RXN29"/>
      <c r="RXP29"/>
      <c r="RXR29"/>
      <c r="RXT29"/>
      <c r="RXV29"/>
      <c r="RXX29"/>
      <c r="RXZ29"/>
      <c r="RYB29"/>
      <c r="RYD29"/>
      <c r="RYF29"/>
      <c r="RYH29"/>
      <c r="RYJ29"/>
      <c r="RYL29"/>
      <c r="RYN29"/>
      <c r="RYP29"/>
      <c r="RYR29"/>
      <c r="RYT29"/>
      <c r="RYV29"/>
      <c r="RYX29"/>
      <c r="RYZ29"/>
      <c r="RZB29"/>
      <c r="RZD29"/>
      <c r="RZF29"/>
      <c r="RZH29"/>
      <c r="RZJ29"/>
      <c r="RZL29"/>
      <c r="RZN29"/>
      <c r="RZP29"/>
      <c r="RZR29"/>
      <c r="RZT29"/>
      <c r="RZV29"/>
      <c r="RZX29"/>
      <c r="RZZ29"/>
      <c r="SAB29"/>
      <c r="SAD29"/>
      <c r="SAF29"/>
      <c r="SAH29"/>
      <c r="SAJ29"/>
      <c r="SAL29"/>
      <c r="SAN29"/>
      <c r="SAP29"/>
      <c r="SAR29"/>
      <c r="SAT29"/>
      <c r="SAV29"/>
      <c r="SAX29"/>
      <c r="SAZ29"/>
      <c r="SBB29"/>
      <c r="SBD29"/>
      <c r="SBF29"/>
      <c r="SBH29"/>
      <c r="SBJ29"/>
      <c r="SBL29"/>
      <c r="SBN29"/>
      <c r="SBP29"/>
      <c r="SBR29"/>
      <c r="SBT29"/>
      <c r="SBV29"/>
      <c r="SBX29"/>
      <c r="SBZ29"/>
      <c r="SCB29"/>
      <c r="SCD29"/>
      <c r="SCF29"/>
      <c r="SCH29"/>
      <c r="SCJ29"/>
      <c r="SCL29"/>
      <c r="SCN29"/>
      <c r="SCP29"/>
      <c r="SCR29"/>
      <c r="SCT29"/>
      <c r="SCV29"/>
      <c r="SCX29"/>
      <c r="SCZ29"/>
      <c r="SDB29"/>
      <c r="SDD29"/>
      <c r="SDF29"/>
      <c r="SDH29"/>
      <c r="SDJ29"/>
      <c r="SDL29"/>
      <c r="SDN29"/>
      <c r="SDP29"/>
      <c r="SDR29"/>
      <c r="SDT29"/>
      <c r="SDV29"/>
      <c r="SDX29"/>
      <c r="SDZ29"/>
      <c r="SEB29"/>
      <c r="SED29"/>
      <c r="SEF29"/>
      <c r="SEH29"/>
      <c r="SEJ29"/>
      <c r="SEL29"/>
      <c r="SEN29"/>
      <c r="SEP29"/>
      <c r="SER29"/>
      <c r="SET29"/>
      <c r="SEV29"/>
      <c r="SEX29"/>
      <c r="SEZ29"/>
      <c r="SFB29"/>
      <c r="SFD29"/>
      <c r="SFF29"/>
      <c r="SFH29"/>
      <c r="SFJ29"/>
      <c r="SFL29"/>
      <c r="SFN29"/>
      <c r="SFP29"/>
      <c r="SFR29"/>
      <c r="SFT29"/>
      <c r="SFV29"/>
      <c r="SFX29"/>
      <c r="SFZ29"/>
      <c r="SGB29"/>
      <c r="SGD29"/>
      <c r="SGF29"/>
      <c r="SGH29"/>
      <c r="SGJ29"/>
      <c r="SGL29"/>
      <c r="SGN29"/>
      <c r="SGP29"/>
      <c r="SGR29"/>
      <c r="SGT29"/>
      <c r="SGV29"/>
      <c r="SGX29"/>
      <c r="SGZ29"/>
      <c r="SHB29"/>
      <c r="SHD29"/>
      <c r="SHF29"/>
      <c r="SHH29"/>
      <c r="SHJ29"/>
      <c r="SHL29"/>
      <c r="SHN29"/>
      <c r="SHP29"/>
      <c r="SHR29"/>
      <c r="SHT29"/>
      <c r="SHV29"/>
      <c r="SHX29"/>
      <c r="SHZ29"/>
      <c r="SIB29"/>
      <c r="SID29"/>
      <c r="SIF29"/>
      <c r="SIH29"/>
      <c r="SIJ29"/>
      <c r="SIL29"/>
      <c r="SIN29"/>
      <c r="SIP29"/>
      <c r="SIR29"/>
      <c r="SIT29"/>
      <c r="SIV29"/>
      <c r="SIX29"/>
      <c r="SIZ29"/>
      <c r="SJB29"/>
      <c r="SJD29"/>
      <c r="SJF29"/>
      <c r="SJH29"/>
      <c r="SJJ29"/>
      <c r="SJL29"/>
      <c r="SJN29"/>
      <c r="SJP29"/>
      <c r="SJR29"/>
      <c r="SJT29"/>
      <c r="SJV29"/>
      <c r="SJX29"/>
      <c r="SJZ29"/>
      <c r="SKB29"/>
      <c r="SKD29"/>
      <c r="SKF29"/>
      <c r="SKH29"/>
      <c r="SKJ29"/>
      <c r="SKL29"/>
      <c r="SKN29"/>
      <c r="SKP29"/>
      <c r="SKR29"/>
      <c r="SKT29"/>
      <c r="SKV29"/>
      <c r="SKX29"/>
      <c r="SKZ29"/>
      <c r="SLB29"/>
      <c r="SLD29"/>
      <c r="SLF29"/>
      <c r="SLH29"/>
      <c r="SLJ29"/>
      <c r="SLL29"/>
      <c r="SLN29"/>
      <c r="SLP29"/>
      <c r="SLR29"/>
      <c r="SLT29"/>
      <c r="SLV29"/>
      <c r="SLX29"/>
      <c r="SLZ29"/>
      <c r="SMB29"/>
      <c r="SMD29"/>
      <c r="SMF29"/>
      <c r="SMH29"/>
      <c r="SMJ29"/>
      <c r="SML29"/>
      <c r="SMN29"/>
      <c r="SMP29"/>
      <c r="SMR29"/>
      <c r="SMT29"/>
      <c r="SMV29"/>
      <c r="SMX29"/>
      <c r="SMZ29"/>
      <c r="SNB29"/>
      <c r="SND29"/>
      <c r="SNF29"/>
      <c r="SNH29"/>
      <c r="SNJ29"/>
      <c r="SNL29"/>
      <c r="SNN29"/>
      <c r="SNP29"/>
      <c r="SNR29"/>
      <c r="SNT29"/>
      <c r="SNV29"/>
      <c r="SNX29"/>
      <c r="SNZ29"/>
      <c r="SOB29"/>
      <c r="SOD29"/>
      <c r="SOF29"/>
      <c r="SOH29"/>
      <c r="SOJ29"/>
      <c r="SOL29"/>
      <c r="SON29"/>
      <c r="SOP29"/>
      <c r="SOR29"/>
      <c r="SOT29"/>
      <c r="SOV29"/>
      <c r="SOX29"/>
      <c r="SOZ29"/>
      <c r="SPB29"/>
      <c r="SPD29"/>
      <c r="SPF29"/>
      <c r="SPH29"/>
      <c r="SPJ29"/>
      <c r="SPL29"/>
      <c r="SPN29"/>
      <c r="SPP29"/>
      <c r="SPR29"/>
      <c r="SPT29"/>
      <c r="SPV29"/>
      <c r="SPX29"/>
      <c r="SPZ29"/>
      <c r="SQB29"/>
      <c r="SQD29"/>
      <c r="SQF29"/>
      <c r="SQH29"/>
      <c r="SQJ29"/>
      <c r="SQL29"/>
      <c r="SQN29"/>
      <c r="SQP29"/>
      <c r="SQR29"/>
      <c r="SQT29"/>
      <c r="SQV29"/>
      <c r="SQX29"/>
      <c r="SQZ29"/>
      <c r="SRB29"/>
      <c r="SRD29"/>
      <c r="SRF29"/>
      <c r="SRH29"/>
      <c r="SRJ29"/>
      <c r="SRL29"/>
      <c r="SRN29"/>
      <c r="SRP29"/>
      <c r="SRR29"/>
      <c r="SRT29"/>
      <c r="SRV29"/>
      <c r="SRX29"/>
      <c r="SRZ29"/>
      <c r="SSB29"/>
      <c r="SSD29"/>
      <c r="SSF29"/>
      <c r="SSH29"/>
      <c r="SSJ29"/>
      <c r="SSL29"/>
      <c r="SSN29"/>
      <c r="SSP29"/>
      <c r="SSR29"/>
      <c r="SST29"/>
      <c r="SSV29"/>
      <c r="SSX29"/>
      <c r="SSZ29"/>
      <c r="STB29"/>
      <c r="STD29"/>
      <c r="STF29"/>
      <c r="STH29"/>
      <c r="STJ29"/>
      <c r="STL29"/>
      <c r="STN29"/>
      <c r="STP29"/>
      <c r="STR29"/>
      <c r="STT29"/>
      <c r="STV29"/>
      <c r="STX29"/>
      <c r="STZ29"/>
      <c r="SUB29"/>
      <c r="SUD29"/>
      <c r="SUF29"/>
      <c r="SUH29"/>
      <c r="SUJ29"/>
      <c r="SUL29"/>
      <c r="SUN29"/>
      <c r="SUP29"/>
      <c r="SUR29"/>
      <c r="SUT29"/>
      <c r="SUV29"/>
      <c r="SUX29"/>
      <c r="SUZ29"/>
      <c r="SVB29"/>
      <c r="SVD29"/>
      <c r="SVF29"/>
      <c r="SVH29"/>
      <c r="SVJ29"/>
      <c r="SVL29"/>
      <c r="SVN29"/>
      <c r="SVP29"/>
      <c r="SVR29"/>
      <c r="SVT29"/>
      <c r="SVV29"/>
      <c r="SVX29"/>
      <c r="SVZ29"/>
      <c r="SWB29"/>
      <c r="SWD29"/>
      <c r="SWF29"/>
      <c r="SWH29"/>
      <c r="SWJ29"/>
      <c r="SWL29"/>
      <c r="SWN29"/>
      <c r="SWP29"/>
      <c r="SWR29"/>
      <c r="SWT29"/>
      <c r="SWV29"/>
      <c r="SWX29"/>
      <c r="SWZ29"/>
      <c r="SXB29"/>
      <c r="SXD29"/>
      <c r="SXF29"/>
      <c r="SXH29"/>
      <c r="SXJ29"/>
      <c r="SXL29"/>
      <c r="SXN29"/>
      <c r="SXP29"/>
      <c r="SXR29"/>
      <c r="SXT29"/>
      <c r="SXV29"/>
      <c r="SXX29"/>
      <c r="SXZ29"/>
      <c r="SYB29"/>
      <c r="SYD29"/>
      <c r="SYF29"/>
      <c r="SYH29"/>
      <c r="SYJ29"/>
      <c r="SYL29"/>
      <c r="SYN29"/>
      <c r="SYP29"/>
      <c r="SYR29"/>
      <c r="SYT29"/>
      <c r="SYV29"/>
      <c r="SYX29"/>
      <c r="SYZ29"/>
      <c r="SZB29"/>
      <c r="SZD29"/>
      <c r="SZF29"/>
      <c r="SZH29"/>
      <c r="SZJ29"/>
      <c r="SZL29"/>
      <c r="SZN29"/>
      <c r="SZP29"/>
      <c r="SZR29"/>
      <c r="SZT29"/>
      <c r="SZV29"/>
      <c r="SZX29"/>
      <c r="SZZ29"/>
      <c r="TAB29"/>
      <c r="TAD29"/>
      <c r="TAF29"/>
      <c r="TAH29"/>
      <c r="TAJ29"/>
      <c r="TAL29"/>
      <c r="TAN29"/>
      <c r="TAP29"/>
      <c r="TAR29"/>
      <c r="TAT29"/>
      <c r="TAV29"/>
      <c r="TAX29"/>
      <c r="TAZ29"/>
      <c r="TBB29"/>
      <c r="TBD29"/>
      <c r="TBF29"/>
      <c r="TBH29"/>
      <c r="TBJ29"/>
      <c r="TBL29"/>
      <c r="TBN29"/>
      <c r="TBP29"/>
      <c r="TBR29"/>
      <c r="TBT29"/>
      <c r="TBV29"/>
      <c r="TBX29"/>
      <c r="TBZ29"/>
      <c r="TCB29"/>
      <c r="TCD29"/>
      <c r="TCF29"/>
      <c r="TCH29"/>
      <c r="TCJ29"/>
      <c r="TCL29"/>
      <c r="TCN29"/>
      <c r="TCP29"/>
      <c r="TCR29"/>
      <c r="TCT29"/>
      <c r="TCV29"/>
      <c r="TCX29"/>
      <c r="TCZ29"/>
      <c r="TDB29"/>
      <c r="TDD29"/>
      <c r="TDF29"/>
      <c r="TDH29"/>
      <c r="TDJ29"/>
      <c r="TDL29"/>
      <c r="TDN29"/>
      <c r="TDP29"/>
      <c r="TDR29"/>
      <c r="TDT29"/>
      <c r="TDV29"/>
      <c r="TDX29"/>
      <c r="TDZ29"/>
      <c r="TEB29"/>
      <c r="TED29"/>
      <c r="TEF29"/>
      <c r="TEH29"/>
      <c r="TEJ29"/>
      <c r="TEL29"/>
      <c r="TEN29"/>
      <c r="TEP29"/>
      <c r="TER29"/>
      <c r="TET29"/>
      <c r="TEV29"/>
      <c r="TEX29"/>
      <c r="TEZ29"/>
      <c r="TFB29"/>
      <c r="TFD29"/>
      <c r="TFF29"/>
      <c r="TFH29"/>
      <c r="TFJ29"/>
      <c r="TFL29"/>
      <c r="TFN29"/>
      <c r="TFP29"/>
      <c r="TFR29"/>
      <c r="TFT29"/>
      <c r="TFV29"/>
      <c r="TFX29"/>
      <c r="TFZ29"/>
      <c r="TGB29"/>
      <c r="TGD29"/>
      <c r="TGF29"/>
      <c r="TGH29"/>
      <c r="TGJ29"/>
      <c r="TGL29"/>
      <c r="TGN29"/>
      <c r="TGP29"/>
      <c r="TGR29"/>
      <c r="TGT29"/>
      <c r="TGV29"/>
      <c r="TGX29"/>
      <c r="TGZ29"/>
      <c r="THB29"/>
      <c r="THD29"/>
      <c r="THF29"/>
      <c r="THH29"/>
      <c r="THJ29"/>
      <c r="THL29"/>
      <c r="THN29"/>
      <c r="THP29"/>
      <c r="THR29"/>
      <c r="THT29"/>
      <c r="THV29"/>
      <c r="THX29"/>
      <c r="THZ29"/>
      <c r="TIB29"/>
      <c r="TID29"/>
      <c r="TIF29"/>
      <c r="TIH29"/>
      <c r="TIJ29"/>
      <c r="TIL29"/>
      <c r="TIN29"/>
      <c r="TIP29"/>
      <c r="TIR29"/>
      <c r="TIT29"/>
      <c r="TIV29"/>
      <c r="TIX29"/>
      <c r="TIZ29"/>
      <c r="TJB29"/>
      <c r="TJD29"/>
      <c r="TJF29"/>
      <c r="TJH29"/>
      <c r="TJJ29"/>
      <c r="TJL29"/>
      <c r="TJN29"/>
      <c r="TJP29"/>
      <c r="TJR29"/>
      <c r="TJT29"/>
      <c r="TJV29"/>
      <c r="TJX29"/>
      <c r="TJZ29"/>
      <c r="TKB29"/>
      <c r="TKD29"/>
      <c r="TKF29"/>
      <c r="TKH29"/>
      <c r="TKJ29"/>
      <c r="TKL29"/>
      <c r="TKN29"/>
      <c r="TKP29"/>
      <c r="TKR29"/>
      <c r="TKT29"/>
      <c r="TKV29"/>
      <c r="TKX29"/>
      <c r="TKZ29"/>
      <c r="TLB29"/>
      <c r="TLD29"/>
      <c r="TLF29"/>
      <c r="TLH29"/>
      <c r="TLJ29"/>
      <c r="TLL29"/>
      <c r="TLN29"/>
      <c r="TLP29"/>
      <c r="TLR29"/>
      <c r="TLT29"/>
      <c r="TLV29"/>
      <c r="TLX29"/>
      <c r="TLZ29"/>
      <c r="TMB29"/>
      <c r="TMD29"/>
      <c r="TMF29"/>
      <c r="TMH29"/>
      <c r="TMJ29"/>
      <c r="TML29"/>
      <c r="TMN29"/>
      <c r="TMP29"/>
      <c r="TMR29"/>
      <c r="TMT29"/>
      <c r="TMV29"/>
      <c r="TMX29"/>
      <c r="TMZ29"/>
      <c r="TNB29"/>
      <c r="TND29"/>
      <c r="TNF29"/>
      <c r="TNH29"/>
      <c r="TNJ29"/>
      <c r="TNL29"/>
      <c r="TNN29"/>
      <c r="TNP29"/>
      <c r="TNR29"/>
      <c r="TNT29"/>
      <c r="TNV29"/>
      <c r="TNX29"/>
      <c r="TNZ29"/>
      <c r="TOB29"/>
      <c r="TOD29"/>
      <c r="TOF29"/>
      <c r="TOH29"/>
      <c r="TOJ29"/>
      <c r="TOL29"/>
      <c r="TON29"/>
      <c r="TOP29"/>
      <c r="TOR29"/>
      <c r="TOT29"/>
      <c r="TOV29"/>
      <c r="TOX29"/>
      <c r="TOZ29"/>
      <c r="TPB29"/>
      <c r="TPD29"/>
      <c r="TPF29"/>
      <c r="TPH29"/>
      <c r="TPJ29"/>
      <c r="TPL29"/>
      <c r="TPN29"/>
      <c r="TPP29"/>
      <c r="TPR29"/>
      <c r="TPT29"/>
      <c r="TPV29"/>
      <c r="TPX29"/>
      <c r="TPZ29"/>
      <c r="TQB29"/>
      <c r="TQD29"/>
      <c r="TQF29"/>
      <c r="TQH29"/>
      <c r="TQJ29"/>
      <c r="TQL29"/>
      <c r="TQN29"/>
      <c r="TQP29"/>
      <c r="TQR29"/>
      <c r="TQT29"/>
      <c r="TQV29"/>
      <c r="TQX29"/>
      <c r="TQZ29"/>
      <c r="TRB29"/>
      <c r="TRD29"/>
      <c r="TRF29"/>
      <c r="TRH29"/>
      <c r="TRJ29"/>
      <c r="TRL29"/>
      <c r="TRN29"/>
      <c r="TRP29"/>
      <c r="TRR29"/>
      <c r="TRT29"/>
      <c r="TRV29"/>
      <c r="TRX29"/>
      <c r="TRZ29"/>
      <c r="TSB29"/>
      <c r="TSD29"/>
      <c r="TSF29"/>
      <c r="TSH29"/>
      <c r="TSJ29"/>
      <c r="TSL29"/>
      <c r="TSN29"/>
      <c r="TSP29"/>
      <c r="TSR29"/>
      <c r="TST29"/>
      <c r="TSV29"/>
      <c r="TSX29"/>
      <c r="TSZ29"/>
      <c r="TTB29"/>
      <c r="TTD29"/>
      <c r="TTF29"/>
      <c r="TTH29"/>
      <c r="TTJ29"/>
      <c r="TTL29"/>
      <c r="TTN29"/>
      <c r="TTP29"/>
      <c r="TTR29"/>
      <c r="TTT29"/>
      <c r="TTV29"/>
      <c r="TTX29"/>
      <c r="TTZ29"/>
      <c r="TUB29"/>
      <c r="TUD29"/>
      <c r="TUF29"/>
      <c r="TUH29"/>
      <c r="TUJ29"/>
      <c r="TUL29"/>
      <c r="TUN29"/>
      <c r="TUP29"/>
      <c r="TUR29"/>
      <c r="TUT29"/>
      <c r="TUV29"/>
      <c r="TUX29"/>
      <c r="TUZ29"/>
      <c r="TVB29"/>
      <c r="TVD29"/>
      <c r="TVF29"/>
      <c r="TVH29"/>
      <c r="TVJ29"/>
      <c r="TVL29"/>
      <c r="TVN29"/>
      <c r="TVP29"/>
      <c r="TVR29"/>
      <c r="TVT29"/>
      <c r="TVV29"/>
      <c r="TVX29"/>
      <c r="TVZ29"/>
      <c r="TWB29"/>
      <c r="TWD29"/>
      <c r="TWF29"/>
      <c r="TWH29"/>
      <c r="TWJ29"/>
      <c r="TWL29"/>
      <c r="TWN29"/>
      <c r="TWP29"/>
      <c r="TWR29"/>
      <c r="TWT29"/>
      <c r="TWV29"/>
      <c r="TWX29"/>
      <c r="TWZ29"/>
      <c r="TXB29"/>
      <c r="TXD29"/>
      <c r="TXF29"/>
      <c r="TXH29"/>
      <c r="TXJ29"/>
      <c r="TXL29"/>
      <c r="TXN29"/>
      <c r="TXP29"/>
      <c r="TXR29"/>
      <c r="TXT29"/>
      <c r="TXV29"/>
      <c r="TXX29"/>
      <c r="TXZ29"/>
      <c r="TYB29"/>
      <c r="TYD29"/>
      <c r="TYF29"/>
      <c r="TYH29"/>
      <c r="TYJ29"/>
      <c r="TYL29"/>
      <c r="TYN29"/>
      <c r="TYP29"/>
      <c r="TYR29"/>
      <c r="TYT29"/>
      <c r="TYV29"/>
      <c r="TYX29"/>
      <c r="TYZ29"/>
      <c r="TZB29"/>
      <c r="TZD29"/>
      <c r="TZF29"/>
      <c r="TZH29"/>
      <c r="TZJ29"/>
      <c r="TZL29"/>
      <c r="TZN29"/>
      <c r="TZP29"/>
      <c r="TZR29"/>
      <c r="TZT29"/>
      <c r="TZV29"/>
      <c r="TZX29"/>
      <c r="TZZ29"/>
      <c r="UAB29"/>
      <c r="UAD29"/>
      <c r="UAF29"/>
      <c r="UAH29"/>
      <c r="UAJ29"/>
      <c r="UAL29"/>
      <c r="UAN29"/>
      <c r="UAP29"/>
      <c r="UAR29"/>
      <c r="UAT29"/>
      <c r="UAV29"/>
      <c r="UAX29"/>
      <c r="UAZ29"/>
      <c r="UBB29"/>
      <c r="UBD29"/>
      <c r="UBF29"/>
      <c r="UBH29"/>
      <c r="UBJ29"/>
      <c r="UBL29"/>
      <c r="UBN29"/>
      <c r="UBP29"/>
      <c r="UBR29"/>
      <c r="UBT29"/>
      <c r="UBV29"/>
      <c r="UBX29"/>
      <c r="UBZ29"/>
      <c r="UCB29"/>
      <c r="UCD29"/>
      <c r="UCF29"/>
      <c r="UCH29"/>
      <c r="UCJ29"/>
      <c r="UCL29"/>
      <c r="UCN29"/>
      <c r="UCP29"/>
      <c r="UCR29"/>
      <c r="UCT29"/>
      <c r="UCV29"/>
      <c r="UCX29"/>
      <c r="UCZ29"/>
      <c r="UDB29"/>
      <c r="UDD29"/>
      <c r="UDF29"/>
      <c r="UDH29"/>
      <c r="UDJ29"/>
      <c r="UDL29"/>
      <c r="UDN29"/>
      <c r="UDP29"/>
      <c r="UDR29"/>
      <c r="UDT29"/>
      <c r="UDV29"/>
      <c r="UDX29"/>
      <c r="UDZ29"/>
      <c r="UEB29"/>
      <c r="UED29"/>
      <c r="UEF29"/>
      <c r="UEH29"/>
      <c r="UEJ29"/>
      <c r="UEL29"/>
      <c r="UEN29"/>
      <c r="UEP29"/>
      <c r="UER29"/>
      <c r="UET29"/>
      <c r="UEV29"/>
      <c r="UEX29"/>
      <c r="UEZ29"/>
      <c r="UFB29"/>
      <c r="UFD29"/>
      <c r="UFF29"/>
      <c r="UFH29"/>
      <c r="UFJ29"/>
      <c r="UFL29"/>
      <c r="UFN29"/>
      <c r="UFP29"/>
      <c r="UFR29"/>
      <c r="UFT29"/>
      <c r="UFV29"/>
      <c r="UFX29"/>
      <c r="UFZ29"/>
      <c r="UGB29"/>
      <c r="UGD29"/>
      <c r="UGF29"/>
      <c r="UGH29"/>
      <c r="UGJ29"/>
      <c r="UGL29"/>
      <c r="UGN29"/>
      <c r="UGP29"/>
      <c r="UGR29"/>
      <c r="UGT29"/>
      <c r="UGV29"/>
      <c r="UGX29"/>
      <c r="UGZ29"/>
      <c r="UHB29"/>
      <c r="UHD29"/>
      <c r="UHF29"/>
      <c r="UHH29"/>
      <c r="UHJ29"/>
      <c r="UHL29"/>
      <c r="UHN29"/>
      <c r="UHP29"/>
      <c r="UHR29"/>
      <c r="UHT29"/>
      <c r="UHV29"/>
      <c r="UHX29"/>
      <c r="UHZ29"/>
      <c r="UIB29"/>
      <c r="UID29"/>
      <c r="UIF29"/>
      <c r="UIH29"/>
      <c r="UIJ29"/>
      <c r="UIL29"/>
      <c r="UIN29"/>
      <c r="UIP29"/>
      <c r="UIR29"/>
      <c r="UIT29"/>
      <c r="UIV29"/>
      <c r="UIX29"/>
      <c r="UIZ29"/>
      <c r="UJB29"/>
      <c r="UJD29"/>
      <c r="UJF29"/>
      <c r="UJH29"/>
      <c r="UJJ29"/>
      <c r="UJL29"/>
      <c r="UJN29"/>
      <c r="UJP29"/>
      <c r="UJR29"/>
      <c r="UJT29"/>
      <c r="UJV29"/>
      <c r="UJX29"/>
      <c r="UJZ29"/>
      <c r="UKB29"/>
      <c r="UKD29"/>
      <c r="UKF29"/>
      <c r="UKH29"/>
      <c r="UKJ29"/>
      <c r="UKL29"/>
      <c r="UKN29"/>
      <c r="UKP29"/>
      <c r="UKR29"/>
      <c r="UKT29"/>
      <c r="UKV29"/>
      <c r="UKX29"/>
      <c r="UKZ29"/>
      <c r="ULB29"/>
      <c r="ULD29"/>
      <c r="ULF29"/>
      <c r="ULH29"/>
      <c r="ULJ29"/>
      <c r="ULL29"/>
      <c r="ULN29"/>
      <c r="ULP29"/>
      <c r="ULR29"/>
      <c r="ULT29"/>
      <c r="ULV29"/>
      <c r="ULX29"/>
      <c r="ULZ29"/>
      <c r="UMB29"/>
      <c r="UMD29"/>
      <c r="UMF29"/>
      <c r="UMH29"/>
      <c r="UMJ29"/>
      <c r="UML29"/>
      <c r="UMN29"/>
      <c r="UMP29"/>
      <c r="UMR29"/>
      <c r="UMT29"/>
      <c r="UMV29"/>
      <c r="UMX29"/>
      <c r="UMZ29"/>
      <c r="UNB29"/>
      <c r="UND29"/>
      <c r="UNF29"/>
      <c r="UNH29"/>
      <c r="UNJ29"/>
      <c r="UNL29"/>
      <c r="UNN29"/>
      <c r="UNP29"/>
      <c r="UNR29"/>
      <c r="UNT29"/>
      <c r="UNV29"/>
      <c r="UNX29"/>
      <c r="UNZ29"/>
      <c r="UOB29"/>
      <c r="UOD29"/>
      <c r="UOF29"/>
      <c r="UOH29"/>
      <c r="UOJ29"/>
      <c r="UOL29"/>
      <c r="UON29"/>
      <c r="UOP29"/>
      <c r="UOR29"/>
      <c r="UOT29"/>
      <c r="UOV29"/>
      <c r="UOX29"/>
      <c r="UOZ29"/>
      <c r="UPB29"/>
      <c r="UPD29"/>
      <c r="UPF29"/>
      <c r="UPH29"/>
      <c r="UPJ29"/>
      <c r="UPL29"/>
      <c r="UPN29"/>
      <c r="UPP29"/>
      <c r="UPR29"/>
      <c r="UPT29"/>
      <c r="UPV29"/>
      <c r="UPX29"/>
      <c r="UPZ29"/>
      <c r="UQB29"/>
      <c r="UQD29"/>
      <c r="UQF29"/>
      <c r="UQH29"/>
      <c r="UQJ29"/>
      <c r="UQL29"/>
      <c r="UQN29"/>
      <c r="UQP29"/>
      <c r="UQR29"/>
      <c r="UQT29"/>
      <c r="UQV29"/>
      <c r="UQX29"/>
      <c r="UQZ29"/>
      <c r="URB29"/>
      <c r="URD29"/>
      <c r="URF29"/>
      <c r="URH29"/>
      <c r="URJ29"/>
      <c r="URL29"/>
      <c r="URN29"/>
      <c r="URP29"/>
      <c r="URR29"/>
      <c r="URT29"/>
      <c r="URV29"/>
      <c r="URX29"/>
      <c r="URZ29"/>
      <c r="USB29"/>
      <c r="USD29"/>
      <c r="USF29"/>
      <c r="USH29"/>
      <c r="USJ29"/>
      <c r="USL29"/>
      <c r="USN29"/>
      <c r="USP29"/>
      <c r="USR29"/>
      <c r="UST29"/>
      <c r="USV29"/>
      <c r="USX29"/>
      <c r="USZ29"/>
      <c r="UTB29"/>
      <c r="UTD29"/>
      <c r="UTF29"/>
      <c r="UTH29"/>
      <c r="UTJ29"/>
      <c r="UTL29"/>
      <c r="UTN29"/>
      <c r="UTP29"/>
      <c r="UTR29"/>
      <c r="UTT29"/>
      <c r="UTV29"/>
      <c r="UTX29"/>
      <c r="UTZ29"/>
      <c r="UUB29"/>
      <c r="UUD29"/>
      <c r="UUF29"/>
      <c r="UUH29"/>
      <c r="UUJ29"/>
      <c r="UUL29"/>
      <c r="UUN29"/>
      <c r="UUP29"/>
      <c r="UUR29"/>
      <c r="UUT29"/>
      <c r="UUV29"/>
      <c r="UUX29"/>
      <c r="UUZ29"/>
      <c r="UVB29"/>
      <c r="UVD29"/>
      <c r="UVF29"/>
      <c r="UVH29"/>
      <c r="UVJ29"/>
      <c r="UVL29"/>
      <c r="UVN29"/>
      <c r="UVP29"/>
      <c r="UVR29"/>
      <c r="UVT29"/>
      <c r="UVV29"/>
      <c r="UVX29"/>
      <c r="UVZ29"/>
      <c r="UWB29"/>
      <c r="UWD29"/>
      <c r="UWF29"/>
      <c r="UWH29"/>
      <c r="UWJ29"/>
      <c r="UWL29"/>
      <c r="UWN29"/>
      <c r="UWP29"/>
      <c r="UWR29"/>
      <c r="UWT29"/>
      <c r="UWV29"/>
      <c r="UWX29"/>
      <c r="UWZ29"/>
      <c r="UXB29"/>
      <c r="UXD29"/>
      <c r="UXF29"/>
      <c r="UXH29"/>
      <c r="UXJ29"/>
      <c r="UXL29"/>
      <c r="UXN29"/>
      <c r="UXP29"/>
      <c r="UXR29"/>
      <c r="UXT29"/>
      <c r="UXV29"/>
      <c r="UXX29"/>
      <c r="UXZ29"/>
      <c r="UYB29"/>
      <c r="UYD29"/>
      <c r="UYF29"/>
      <c r="UYH29"/>
      <c r="UYJ29"/>
      <c r="UYL29"/>
      <c r="UYN29"/>
      <c r="UYP29"/>
      <c r="UYR29"/>
      <c r="UYT29"/>
      <c r="UYV29"/>
      <c r="UYX29"/>
      <c r="UYZ29"/>
      <c r="UZB29"/>
      <c r="UZD29"/>
      <c r="UZF29"/>
      <c r="UZH29"/>
      <c r="UZJ29"/>
      <c r="UZL29"/>
      <c r="UZN29"/>
      <c r="UZP29"/>
      <c r="UZR29"/>
      <c r="UZT29"/>
      <c r="UZV29"/>
      <c r="UZX29"/>
      <c r="UZZ29"/>
      <c r="VAB29"/>
      <c r="VAD29"/>
      <c r="VAF29"/>
      <c r="VAH29"/>
      <c r="VAJ29"/>
      <c r="VAL29"/>
      <c r="VAN29"/>
      <c r="VAP29"/>
      <c r="VAR29"/>
      <c r="VAT29"/>
      <c r="VAV29"/>
      <c r="VAX29"/>
      <c r="VAZ29"/>
      <c r="VBB29"/>
      <c r="VBD29"/>
      <c r="VBF29"/>
      <c r="VBH29"/>
      <c r="VBJ29"/>
      <c r="VBL29"/>
      <c r="VBN29"/>
      <c r="VBP29"/>
      <c r="VBR29"/>
      <c r="VBT29"/>
      <c r="VBV29"/>
      <c r="VBX29"/>
      <c r="VBZ29"/>
      <c r="VCB29"/>
      <c r="VCD29"/>
      <c r="VCF29"/>
      <c r="VCH29"/>
      <c r="VCJ29"/>
      <c r="VCL29"/>
      <c r="VCN29"/>
      <c r="VCP29"/>
      <c r="VCR29"/>
      <c r="VCT29"/>
      <c r="VCV29"/>
      <c r="VCX29"/>
      <c r="VCZ29"/>
      <c r="VDB29"/>
      <c r="VDD29"/>
      <c r="VDF29"/>
      <c r="VDH29"/>
      <c r="VDJ29"/>
      <c r="VDL29"/>
      <c r="VDN29"/>
      <c r="VDP29"/>
      <c r="VDR29"/>
      <c r="VDT29"/>
      <c r="VDV29"/>
      <c r="VDX29"/>
      <c r="VDZ29"/>
      <c r="VEB29"/>
      <c r="VED29"/>
      <c r="VEF29"/>
      <c r="VEH29"/>
      <c r="VEJ29"/>
      <c r="VEL29"/>
      <c r="VEN29"/>
      <c r="VEP29"/>
      <c r="VER29"/>
      <c r="VET29"/>
      <c r="VEV29"/>
      <c r="VEX29"/>
      <c r="VEZ29"/>
      <c r="VFB29"/>
      <c r="VFD29"/>
      <c r="VFF29"/>
      <c r="VFH29"/>
      <c r="VFJ29"/>
      <c r="VFL29"/>
      <c r="VFN29"/>
      <c r="VFP29"/>
      <c r="VFR29"/>
      <c r="VFT29"/>
      <c r="VFV29"/>
      <c r="VFX29"/>
      <c r="VFZ29"/>
      <c r="VGB29"/>
      <c r="VGD29"/>
      <c r="VGF29"/>
      <c r="VGH29"/>
      <c r="VGJ29"/>
      <c r="VGL29"/>
      <c r="VGN29"/>
      <c r="VGP29"/>
      <c r="VGR29"/>
      <c r="VGT29"/>
      <c r="VGV29"/>
      <c r="VGX29"/>
      <c r="VGZ29"/>
      <c r="VHB29"/>
      <c r="VHD29"/>
      <c r="VHF29"/>
      <c r="VHH29"/>
      <c r="VHJ29"/>
      <c r="VHL29"/>
      <c r="VHN29"/>
      <c r="VHP29"/>
      <c r="VHR29"/>
      <c r="VHT29"/>
      <c r="VHV29"/>
      <c r="VHX29"/>
      <c r="VHZ29"/>
      <c r="VIB29"/>
      <c r="VID29"/>
      <c r="VIF29"/>
      <c r="VIH29"/>
      <c r="VIJ29"/>
      <c r="VIL29"/>
      <c r="VIN29"/>
      <c r="VIP29"/>
      <c r="VIR29"/>
      <c r="VIT29"/>
      <c r="VIV29"/>
      <c r="VIX29"/>
      <c r="VIZ29"/>
      <c r="VJB29"/>
      <c r="VJD29"/>
      <c r="VJF29"/>
      <c r="VJH29"/>
      <c r="VJJ29"/>
      <c r="VJL29"/>
      <c r="VJN29"/>
      <c r="VJP29"/>
      <c r="VJR29"/>
      <c r="VJT29"/>
      <c r="VJV29"/>
      <c r="VJX29"/>
      <c r="VJZ29"/>
      <c r="VKB29"/>
      <c r="VKD29"/>
      <c r="VKF29"/>
      <c r="VKH29"/>
      <c r="VKJ29"/>
      <c r="VKL29"/>
      <c r="VKN29"/>
      <c r="VKP29"/>
      <c r="VKR29"/>
      <c r="VKT29"/>
      <c r="VKV29"/>
      <c r="VKX29"/>
      <c r="VKZ29"/>
      <c r="VLB29"/>
      <c r="VLD29"/>
      <c r="VLF29"/>
      <c r="VLH29"/>
      <c r="VLJ29"/>
      <c r="VLL29"/>
      <c r="VLN29"/>
      <c r="VLP29"/>
      <c r="VLR29"/>
      <c r="VLT29"/>
      <c r="VLV29"/>
      <c r="VLX29"/>
      <c r="VLZ29"/>
      <c r="VMB29"/>
      <c r="VMD29"/>
      <c r="VMF29"/>
      <c r="VMH29"/>
      <c r="VMJ29"/>
      <c r="VML29"/>
      <c r="VMN29"/>
      <c r="VMP29"/>
      <c r="VMR29"/>
      <c r="VMT29"/>
      <c r="VMV29"/>
      <c r="VMX29"/>
      <c r="VMZ29"/>
      <c r="VNB29"/>
      <c r="VND29"/>
      <c r="VNF29"/>
      <c r="VNH29"/>
      <c r="VNJ29"/>
      <c r="VNL29"/>
      <c r="VNN29"/>
      <c r="VNP29"/>
      <c r="VNR29"/>
      <c r="VNT29"/>
      <c r="VNV29"/>
      <c r="VNX29"/>
      <c r="VNZ29"/>
      <c r="VOB29"/>
      <c r="VOD29"/>
      <c r="VOF29"/>
      <c r="VOH29"/>
      <c r="VOJ29"/>
      <c r="VOL29"/>
      <c r="VON29"/>
      <c r="VOP29"/>
      <c r="VOR29"/>
      <c r="VOT29"/>
      <c r="VOV29"/>
      <c r="VOX29"/>
      <c r="VOZ29"/>
      <c r="VPB29"/>
      <c r="VPD29"/>
      <c r="VPF29"/>
      <c r="VPH29"/>
      <c r="VPJ29"/>
      <c r="VPL29"/>
      <c r="VPN29"/>
      <c r="VPP29"/>
      <c r="VPR29"/>
      <c r="VPT29"/>
      <c r="VPV29"/>
      <c r="VPX29"/>
      <c r="VPZ29"/>
      <c r="VQB29"/>
      <c r="VQD29"/>
      <c r="VQF29"/>
      <c r="VQH29"/>
      <c r="VQJ29"/>
      <c r="VQL29"/>
      <c r="VQN29"/>
      <c r="VQP29"/>
      <c r="VQR29"/>
      <c r="VQT29"/>
      <c r="VQV29"/>
      <c r="VQX29"/>
      <c r="VQZ29"/>
      <c r="VRB29"/>
      <c r="VRD29"/>
      <c r="VRF29"/>
      <c r="VRH29"/>
      <c r="VRJ29"/>
      <c r="VRL29"/>
      <c r="VRN29"/>
      <c r="VRP29"/>
      <c r="VRR29"/>
      <c r="VRT29"/>
      <c r="VRV29"/>
      <c r="VRX29"/>
      <c r="VRZ29"/>
      <c r="VSB29"/>
      <c r="VSD29"/>
      <c r="VSF29"/>
      <c r="VSH29"/>
      <c r="VSJ29"/>
      <c r="VSL29"/>
      <c r="VSN29"/>
      <c r="VSP29"/>
      <c r="VSR29"/>
      <c r="VST29"/>
      <c r="VSV29"/>
      <c r="VSX29"/>
      <c r="VSZ29"/>
      <c r="VTB29"/>
      <c r="VTD29"/>
      <c r="VTF29"/>
      <c r="VTH29"/>
      <c r="VTJ29"/>
      <c r="VTL29"/>
      <c r="VTN29"/>
      <c r="VTP29"/>
      <c r="VTR29"/>
      <c r="VTT29"/>
      <c r="VTV29"/>
      <c r="VTX29"/>
      <c r="VTZ29"/>
      <c r="VUB29"/>
      <c r="VUD29"/>
      <c r="VUF29"/>
      <c r="VUH29"/>
      <c r="VUJ29"/>
      <c r="VUL29"/>
      <c r="VUN29"/>
      <c r="VUP29"/>
      <c r="VUR29"/>
      <c r="VUT29"/>
      <c r="VUV29"/>
      <c r="VUX29"/>
      <c r="VUZ29"/>
      <c r="VVB29"/>
      <c r="VVD29"/>
      <c r="VVF29"/>
      <c r="VVH29"/>
      <c r="VVJ29"/>
      <c r="VVL29"/>
      <c r="VVN29"/>
      <c r="VVP29"/>
      <c r="VVR29"/>
      <c r="VVT29"/>
      <c r="VVV29"/>
      <c r="VVX29"/>
      <c r="VVZ29"/>
      <c r="VWB29"/>
      <c r="VWD29"/>
      <c r="VWF29"/>
      <c r="VWH29"/>
      <c r="VWJ29"/>
      <c r="VWL29"/>
      <c r="VWN29"/>
      <c r="VWP29"/>
      <c r="VWR29"/>
      <c r="VWT29"/>
      <c r="VWV29"/>
      <c r="VWX29"/>
      <c r="VWZ29"/>
      <c r="VXB29"/>
      <c r="VXD29"/>
      <c r="VXF29"/>
      <c r="VXH29"/>
      <c r="VXJ29"/>
      <c r="VXL29"/>
      <c r="VXN29"/>
      <c r="VXP29"/>
      <c r="VXR29"/>
      <c r="VXT29"/>
      <c r="VXV29"/>
      <c r="VXX29"/>
      <c r="VXZ29"/>
      <c r="VYB29"/>
      <c r="VYD29"/>
      <c r="VYF29"/>
      <c r="VYH29"/>
      <c r="VYJ29"/>
      <c r="VYL29"/>
      <c r="VYN29"/>
      <c r="VYP29"/>
      <c r="VYR29"/>
      <c r="VYT29"/>
      <c r="VYV29"/>
      <c r="VYX29"/>
      <c r="VYZ29"/>
      <c r="VZB29"/>
      <c r="VZD29"/>
      <c r="VZF29"/>
      <c r="VZH29"/>
      <c r="VZJ29"/>
      <c r="VZL29"/>
      <c r="VZN29"/>
      <c r="VZP29"/>
      <c r="VZR29"/>
      <c r="VZT29"/>
      <c r="VZV29"/>
      <c r="VZX29"/>
      <c r="VZZ29"/>
      <c r="WAB29"/>
      <c r="WAD29"/>
      <c r="WAF29"/>
      <c r="WAH29"/>
      <c r="WAJ29"/>
      <c r="WAL29"/>
      <c r="WAN29"/>
      <c r="WAP29"/>
      <c r="WAR29"/>
      <c r="WAT29"/>
      <c r="WAV29"/>
      <c r="WAX29"/>
      <c r="WAZ29"/>
      <c r="WBB29"/>
      <c r="WBD29"/>
      <c r="WBF29"/>
      <c r="WBH29"/>
      <c r="WBJ29"/>
      <c r="WBL29"/>
      <c r="WBN29"/>
      <c r="WBP29"/>
      <c r="WBR29"/>
      <c r="WBT29"/>
      <c r="WBV29"/>
      <c r="WBX29"/>
      <c r="WBZ29"/>
      <c r="WCB29"/>
      <c r="WCD29"/>
      <c r="WCF29"/>
      <c r="WCH29"/>
      <c r="WCJ29"/>
      <c r="WCL29"/>
      <c r="WCN29"/>
      <c r="WCP29"/>
      <c r="WCR29"/>
      <c r="WCT29"/>
      <c r="WCV29"/>
      <c r="WCX29"/>
      <c r="WCZ29"/>
      <c r="WDB29"/>
      <c r="WDD29"/>
      <c r="WDF29"/>
      <c r="WDH29"/>
      <c r="WDJ29"/>
      <c r="WDL29"/>
      <c r="WDN29"/>
      <c r="WDP29"/>
      <c r="WDR29"/>
      <c r="WDT29"/>
      <c r="WDV29"/>
      <c r="WDX29"/>
      <c r="WDZ29"/>
      <c r="WEB29"/>
      <c r="WED29"/>
      <c r="WEF29"/>
      <c r="WEH29"/>
      <c r="WEJ29"/>
      <c r="WEL29"/>
      <c r="WEN29"/>
      <c r="WEP29"/>
      <c r="WER29"/>
      <c r="WET29"/>
      <c r="WEV29"/>
      <c r="WEX29"/>
      <c r="WEZ29"/>
      <c r="WFB29"/>
      <c r="WFD29"/>
      <c r="WFF29"/>
      <c r="WFH29"/>
      <c r="WFJ29"/>
      <c r="WFL29"/>
      <c r="WFN29"/>
      <c r="WFP29"/>
      <c r="WFR29"/>
      <c r="WFT29"/>
      <c r="WFV29"/>
      <c r="WFX29"/>
      <c r="WFZ29"/>
      <c r="WGB29"/>
      <c r="WGD29"/>
      <c r="WGF29"/>
      <c r="WGH29"/>
      <c r="WGJ29"/>
      <c r="WGL29"/>
      <c r="WGN29"/>
      <c r="WGP29"/>
      <c r="WGR29"/>
      <c r="WGT29"/>
      <c r="WGV29"/>
      <c r="WGX29"/>
      <c r="WGZ29"/>
      <c r="WHB29"/>
      <c r="WHD29"/>
      <c r="WHF29"/>
      <c r="WHH29"/>
      <c r="WHJ29"/>
      <c r="WHL29"/>
      <c r="WHN29"/>
      <c r="WHP29"/>
      <c r="WHR29"/>
      <c r="WHT29"/>
      <c r="WHV29"/>
      <c r="WHX29"/>
      <c r="WHZ29"/>
      <c r="WIB29"/>
      <c r="WID29"/>
      <c r="WIF29"/>
      <c r="WIH29"/>
      <c r="WIJ29"/>
      <c r="WIL29"/>
      <c r="WIN29"/>
      <c r="WIP29"/>
      <c r="WIR29"/>
      <c r="WIT29"/>
      <c r="WIV29"/>
      <c r="WIX29"/>
      <c r="WIZ29"/>
      <c r="WJB29"/>
      <c r="WJD29"/>
      <c r="WJF29"/>
      <c r="WJH29"/>
      <c r="WJJ29"/>
      <c r="WJL29"/>
      <c r="WJN29"/>
      <c r="WJP29"/>
      <c r="WJR29"/>
      <c r="WJT29"/>
      <c r="WJV29"/>
      <c r="WJX29"/>
      <c r="WJZ29"/>
      <c r="WKB29"/>
      <c r="WKD29"/>
      <c r="WKF29"/>
      <c r="WKH29"/>
      <c r="WKJ29"/>
      <c r="WKL29"/>
      <c r="WKN29"/>
      <c r="WKP29"/>
      <c r="WKR29"/>
      <c r="WKT29"/>
      <c r="WKV29"/>
      <c r="WKX29"/>
      <c r="WKZ29"/>
      <c r="WLB29"/>
      <c r="WLD29"/>
      <c r="WLF29"/>
      <c r="WLH29"/>
      <c r="WLJ29"/>
      <c r="WLL29"/>
      <c r="WLN29"/>
      <c r="WLP29"/>
      <c r="WLR29"/>
      <c r="WLT29"/>
      <c r="WLV29"/>
      <c r="WLX29"/>
      <c r="WLZ29"/>
      <c r="WMB29"/>
      <c r="WMD29"/>
      <c r="WMF29"/>
      <c r="WMH29"/>
      <c r="WMJ29"/>
      <c r="WML29"/>
      <c r="WMN29"/>
      <c r="WMP29"/>
      <c r="WMR29"/>
      <c r="WMT29"/>
      <c r="WMV29"/>
      <c r="WMX29"/>
      <c r="WMZ29"/>
      <c r="WNB29"/>
      <c r="WND29"/>
      <c r="WNF29"/>
      <c r="WNH29"/>
      <c r="WNJ29"/>
      <c r="WNL29"/>
      <c r="WNN29"/>
      <c r="WNP29"/>
      <c r="WNR29"/>
      <c r="WNT29"/>
      <c r="WNV29"/>
      <c r="WNX29"/>
      <c r="WNZ29"/>
      <c r="WOB29"/>
      <c r="WOD29"/>
      <c r="WOF29"/>
      <c r="WOH29"/>
      <c r="WOJ29"/>
      <c r="WOL29"/>
      <c r="WON29"/>
      <c r="WOP29"/>
      <c r="WOR29"/>
      <c r="WOT29"/>
      <c r="WOV29"/>
      <c r="WOX29"/>
      <c r="WOZ29"/>
      <c r="WPB29"/>
      <c r="WPD29"/>
      <c r="WPF29"/>
      <c r="WPH29"/>
      <c r="WPJ29"/>
      <c r="WPL29"/>
      <c r="WPN29"/>
      <c r="WPP29"/>
      <c r="WPR29"/>
      <c r="WPT29"/>
      <c r="WPV29"/>
      <c r="WPX29"/>
      <c r="WPZ29"/>
      <c r="WQB29"/>
      <c r="WQD29"/>
      <c r="WQF29"/>
      <c r="WQH29"/>
      <c r="WQJ29"/>
      <c r="WQL29"/>
      <c r="WQN29"/>
      <c r="WQP29"/>
      <c r="WQR29"/>
      <c r="WQT29"/>
      <c r="WQV29"/>
      <c r="WQX29"/>
      <c r="WQZ29"/>
      <c r="WRB29"/>
      <c r="WRD29"/>
      <c r="WRF29"/>
      <c r="WRH29"/>
      <c r="WRJ29"/>
      <c r="WRL29"/>
      <c r="WRN29"/>
      <c r="WRP29"/>
      <c r="WRR29"/>
      <c r="WRT29"/>
      <c r="WRV29"/>
      <c r="WRX29"/>
      <c r="WRZ29"/>
      <c r="WSB29"/>
      <c r="WSD29"/>
      <c r="WSF29"/>
      <c r="WSH29"/>
      <c r="WSJ29"/>
      <c r="WSL29"/>
      <c r="WSN29"/>
      <c r="WSP29"/>
      <c r="WSR29"/>
      <c r="WST29"/>
      <c r="WSV29"/>
      <c r="WSX29"/>
      <c r="WSZ29"/>
      <c r="WTB29"/>
      <c r="WTD29"/>
      <c r="WTF29"/>
      <c r="WTH29"/>
      <c r="WTJ29"/>
      <c r="WTL29"/>
      <c r="WTN29"/>
      <c r="WTP29"/>
      <c r="WTR29"/>
      <c r="WTT29"/>
      <c r="WTV29"/>
      <c r="WTX29"/>
      <c r="WTZ29"/>
      <c r="WUB29"/>
      <c r="WUD29"/>
      <c r="WUF29"/>
      <c r="WUH29"/>
      <c r="WUJ29"/>
      <c r="WUL29"/>
      <c r="WUN29"/>
      <c r="WUP29"/>
      <c r="WUR29"/>
      <c r="WUT29"/>
      <c r="WUV29"/>
      <c r="WUX29"/>
      <c r="WUZ29"/>
      <c r="WVB29"/>
      <c r="WVD29"/>
      <c r="WVF29"/>
      <c r="WVH29"/>
      <c r="WVJ29"/>
      <c r="WVL29"/>
      <c r="WVN29"/>
      <c r="WVP29"/>
      <c r="WVR29"/>
      <c r="WVT29"/>
      <c r="WVV29"/>
      <c r="WVX29"/>
      <c r="WVZ29"/>
      <c r="WWB29"/>
      <c r="WWD29"/>
      <c r="WWF29"/>
      <c r="WWH29"/>
      <c r="WWJ29"/>
      <c r="WWL29"/>
      <c r="WWN29"/>
      <c r="WWP29"/>
      <c r="WWR29"/>
      <c r="WWT29"/>
      <c r="WWV29"/>
      <c r="WWX29"/>
      <c r="WWZ29"/>
      <c r="WXB29"/>
      <c r="WXD29"/>
      <c r="WXF29"/>
      <c r="WXH29"/>
      <c r="WXJ29"/>
      <c r="WXL29"/>
      <c r="WXN29"/>
      <c r="WXP29"/>
      <c r="WXR29"/>
      <c r="WXT29"/>
      <c r="WXV29"/>
      <c r="WXX29"/>
      <c r="WXZ29"/>
      <c r="WYB29"/>
      <c r="WYD29"/>
      <c r="WYF29"/>
      <c r="WYH29"/>
      <c r="WYJ29"/>
      <c r="WYL29"/>
      <c r="WYN29"/>
      <c r="WYP29"/>
      <c r="WYR29"/>
      <c r="WYT29"/>
      <c r="WYV29"/>
      <c r="WYX29"/>
      <c r="WYZ29"/>
      <c r="WZB29"/>
      <c r="WZD29"/>
      <c r="WZF29"/>
      <c r="WZH29"/>
      <c r="WZJ29"/>
      <c r="WZL29"/>
      <c r="WZN29"/>
      <c r="WZP29"/>
      <c r="WZR29"/>
      <c r="WZT29"/>
      <c r="WZV29"/>
      <c r="WZX29"/>
      <c r="WZZ29"/>
      <c r="XAB29"/>
      <c r="XAD29"/>
      <c r="XAF29"/>
      <c r="XAH29"/>
      <c r="XAJ29"/>
      <c r="XAL29"/>
      <c r="XAN29"/>
      <c r="XAP29"/>
      <c r="XAR29"/>
      <c r="XAT29"/>
      <c r="XAV29"/>
      <c r="XAX29"/>
      <c r="XAZ29"/>
      <c r="XBB29"/>
      <c r="XBD29"/>
      <c r="XBF29"/>
      <c r="XBH29"/>
      <c r="XBJ29"/>
      <c r="XBL29"/>
      <c r="XBN29"/>
      <c r="XBP29"/>
      <c r="XBR29"/>
      <c r="XBT29"/>
      <c r="XBV29"/>
      <c r="XBX29"/>
      <c r="XBZ29"/>
      <c r="XCB29"/>
      <c r="XCD29"/>
      <c r="XCF29"/>
      <c r="XCH29"/>
      <c r="XCJ29"/>
      <c r="XCL29"/>
      <c r="XCN29"/>
      <c r="XCP29"/>
      <c r="XCR29"/>
      <c r="XCT29"/>
      <c r="XCV29"/>
      <c r="XCX29"/>
      <c r="XCZ29"/>
      <c r="XDB29"/>
      <c r="XDD29"/>
      <c r="XDF29"/>
      <c r="XDH29"/>
      <c r="XDJ29"/>
      <c r="XDL29"/>
      <c r="XDN29"/>
      <c r="XDP29"/>
      <c r="XDR29"/>
      <c r="XDT29"/>
      <c r="XDV29"/>
      <c r="XDX29"/>
      <c r="XDZ29"/>
      <c r="XEB29"/>
      <c r="XED29"/>
      <c r="XEF29"/>
      <c r="XEH29"/>
      <c r="XEJ29"/>
      <c r="XEL29"/>
      <c r="XEN29"/>
      <c r="XEP29"/>
      <c r="XER29"/>
      <c r="XET29"/>
      <c r="XEV29"/>
      <c r="XEX29"/>
      <c r="XEZ29"/>
      <c r="XFB29"/>
      <c r="XFD29"/>
    </row>
    <row r="30" spans="1:1024 1026:2048 2050:3072 3074:4096 4098:5120 5122:6144 6146:7168 7170:8192 8194:9216 9218:10240 10242:11264 11266:12288 12290:13312 13314:14336 14338:15360 15362:16384" ht="43.2" x14ac:dyDescent="0.3">
      <c r="A30" s="265" t="s">
        <v>1957</v>
      </c>
      <c r="B30" s="265" t="s">
        <v>3137</v>
      </c>
    </row>
  </sheetData>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7C2E7-B366-4982-8A9B-5D9D03CF11A0}">
  <sheetPr>
    <tabColor theme="4" tint="0.79998168889431442"/>
    <pageSetUpPr fitToPage="1"/>
  </sheetPr>
  <dimension ref="A1:AD1195"/>
  <sheetViews>
    <sheetView topLeftCell="A666" zoomScaleNormal="100" workbookViewId="0">
      <selection activeCell="K671" sqref="K671"/>
    </sheetView>
  </sheetViews>
  <sheetFormatPr defaultColWidth="9.33203125" defaultRowHeight="20.100000000000001" customHeight="1" x14ac:dyDescent="0.25"/>
  <cols>
    <col min="1" max="1" width="9.5546875" style="93" bestFit="1" customWidth="1" collapsed="1"/>
    <col min="2" max="2" width="18.33203125" style="93" bestFit="1" customWidth="1" collapsed="1"/>
    <col min="3" max="3" width="10.33203125" style="93" customWidth="1" collapsed="1"/>
    <col min="4" max="4" width="30.44140625" style="93" customWidth="1" collapsed="1"/>
    <col min="5" max="5" width="6.44140625" style="93" customWidth="1" collapsed="1"/>
    <col min="6" max="7" width="9.33203125" style="93" customWidth="1" collapsed="1"/>
    <col min="8" max="8" width="4.33203125" style="93" customWidth="1" collapsed="1"/>
    <col min="9" max="9" width="3.33203125" style="93" customWidth="1" collapsed="1"/>
    <col min="10" max="10" width="5.6640625" style="93" customWidth="1" collapsed="1"/>
    <col min="11" max="11" width="25" style="93" customWidth="1" collapsed="1"/>
    <col min="12" max="12" width="11.6640625" style="93" customWidth="1" collapsed="1"/>
    <col min="13" max="13" width="35.33203125" style="93" customWidth="1" collapsed="1"/>
    <col min="14" max="30" width="9.33203125" style="93"/>
    <col min="31" max="16384" width="9.33203125" style="93" collapsed="1"/>
  </cols>
  <sheetData>
    <row r="1" spans="1:13" ht="20.100000000000001" customHeight="1" x14ac:dyDescent="0.25">
      <c r="A1" s="277" t="s">
        <v>0</v>
      </c>
      <c r="B1" s="277" t="s">
        <v>1</v>
      </c>
      <c r="C1" s="277" t="s">
        <v>2</v>
      </c>
      <c r="D1" s="277" t="s">
        <v>3</v>
      </c>
      <c r="E1" s="277" t="s">
        <v>4</v>
      </c>
      <c r="F1" s="277" t="s">
        <v>5</v>
      </c>
      <c r="G1" s="277" t="s">
        <v>6</v>
      </c>
      <c r="H1" s="277" t="s">
        <v>7</v>
      </c>
      <c r="I1" s="277" t="s">
        <v>8</v>
      </c>
      <c r="J1" s="277" t="s">
        <v>9</v>
      </c>
      <c r="K1" s="277" t="s">
        <v>10</v>
      </c>
      <c r="L1" s="279" t="s">
        <v>11</v>
      </c>
      <c r="M1" s="275" t="s">
        <v>12</v>
      </c>
    </row>
    <row r="2" spans="1:13" s="94" customFormat="1" ht="105.75" customHeight="1" x14ac:dyDescent="0.25">
      <c r="A2" s="278"/>
      <c r="B2" s="278" t="s">
        <v>1</v>
      </c>
      <c r="C2" s="278" t="s">
        <v>2</v>
      </c>
      <c r="D2" s="278" t="s">
        <v>3</v>
      </c>
      <c r="E2" s="278" t="s">
        <v>4</v>
      </c>
      <c r="F2" s="278" t="s">
        <v>13</v>
      </c>
      <c r="G2" s="278" t="s">
        <v>6</v>
      </c>
      <c r="H2" s="278" t="s">
        <v>7</v>
      </c>
      <c r="I2" s="278" t="s">
        <v>8</v>
      </c>
      <c r="J2" s="278" t="s">
        <v>9</v>
      </c>
      <c r="K2" s="278" t="s">
        <v>10</v>
      </c>
      <c r="L2" s="280"/>
      <c r="M2" s="276" t="s">
        <v>14</v>
      </c>
    </row>
    <row r="3" spans="1:13" ht="40.5" customHeight="1" x14ac:dyDescent="0.25">
      <c r="A3" s="1"/>
      <c r="B3" s="1" t="s">
        <v>15</v>
      </c>
      <c r="C3" s="1" t="s">
        <v>16</v>
      </c>
      <c r="D3" s="1" t="s">
        <v>17</v>
      </c>
      <c r="E3" s="1" t="s">
        <v>18</v>
      </c>
      <c r="F3" s="1" t="s">
        <v>19</v>
      </c>
      <c r="G3" s="1">
        <v>1</v>
      </c>
      <c r="H3" s="1"/>
      <c r="I3" s="1"/>
      <c r="J3" s="1"/>
      <c r="K3" s="1"/>
      <c r="L3" s="1" t="s">
        <v>18</v>
      </c>
      <c r="M3" s="1"/>
    </row>
    <row r="4" spans="1:13" ht="85.5" customHeight="1" x14ac:dyDescent="0.25">
      <c r="A4" s="9"/>
      <c r="B4" s="9" t="s">
        <v>15</v>
      </c>
      <c r="C4" s="9" t="s">
        <v>20</v>
      </c>
      <c r="D4" s="9" t="s">
        <v>21</v>
      </c>
      <c r="E4" s="9" t="s">
        <v>18</v>
      </c>
      <c r="F4" s="9" t="s">
        <v>19</v>
      </c>
      <c r="G4" s="9">
        <v>1</v>
      </c>
      <c r="H4" s="9" t="s">
        <v>22</v>
      </c>
      <c r="I4" s="9">
        <v>2</v>
      </c>
      <c r="J4" s="9">
        <v>2</v>
      </c>
      <c r="K4" s="9" t="s">
        <v>23</v>
      </c>
      <c r="L4" s="9" t="s">
        <v>18</v>
      </c>
      <c r="M4" s="9" t="s">
        <v>24</v>
      </c>
    </row>
    <row r="5" spans="1:13" ht="20.100000000000001" customHeight="1" x14ac:dyDescent="0.25">
      <c r="A5" s="9"/>
      <c r="B5" s="9" t="s">
        <v>15</v>
      </c>
      <c r="C5" s="9" t="s">
        <v>26</v>
      </c>
      <c r="D5" s="9" t="s">
        <v>27</v>
      </c>
      <c r="E5" s="9" t="s">
        <v>18</v>
      </c>
      <c r="F5" s="9" t="s">
        <v>19</v>
      </c>
      <c r="G5" s="9">
        <v>1</v>
      </c>
      <c r="H5" s="9" t="s">
        <v>28</v>
      </c>
      <c r="I5" s="9">
        <v>10</v>
      </c>
      <c r="J5" s="9">
        <v>10</v>
      </c>
      <c r="K5" s="9"/>
      <c r="L5" s="9" t="s">
        <v>18</v>
      </c>
      <c r="M5" s="9" t="s">
        <v>29</v>
      </c>
    </row>
    <row r="6" spans="1:13" ht="71.25" customHeight="1" x14ac:dyDescent="0.25">
      <c r="A6" s="9"/>
      <c r="B6" s="9" t="s">
        <v>15</v>
      </c>
      <c r="C6" s="9" t="s">
        <v>30</v>
      </c>
      <c r="D6" s="9" t="s">
        <v>31</v>
      </c>
      <c r="E6" s="9" t="s">
        <v>18</v>
      </c>
      <c r="F6" s="9" t="s">
        <v>19</v>
      </c>
      <c r="G6" s="9">
        <v>1</v>
      </c>
      <c r="H6" s="9" t="s">
        <v>22</v>
      </c>
      <c r="I6" s="9">
        <v>2</v>
      </c>
      <c r="J6" s="9">
        <v>2</v>
      </c>
      <c r="K6" s="9" t="s">
        <v>32</v>
      </c>
      <c r="L6" s="9" t="s">
        <v>18</v>
      </c>
      <c r="M6" s="9" t="s">
        <v>24</v>
      </c>
    </row>
    <row r="7" spans="1:13" ht="20.100000000000001" customHeight="1" x14ac:dyDescent="0.25">
      <c r="A7" s="9"/>
      <c r="B7" s="9" t="s">
        <v>15</v>
      </c>
      <c r="C7" s="9" t="s">
        <v>33</v>
      </c>
      <c r="D7" s="9" t="s">
        <v>34</v>
      </c>
      <c r="E7" s="9" t="s">
        <v>18</v>
      </c>
      <c r="F7" s="9" t="s">
        <v>19</v>
      </c>
      <c r="G7" s="9">
        <v>1</v>
      </c>
      <c r="H7" s="9" t="s">
        <v>28</v>
      </c>
      <c r="I7" s="9">
        <v>10</v>
      </c>
      <c r="J7" s="9">
        <v>10</v>
      </c>
      <c r="K7" s="9"/>
      <c r="L7" s="9" t="s">
        <v>18</v>
      </c>
      <c r="M7" s="9" t="s">
        <v>29</v>
      </c>
    </row>
    <row r="8" spans="1:13" ht="63" customHeight="1" x14ac:dyDescent="0.25">
      <c r="A8" s="9"/>
      <c r="B8" s="9" t="s">
        <v>15</v>
      </c>
      <c r="C8" s="9" t="s">
        <v>35</v>
      </c>
      <c r="D8" s="9" t="s">
        <v>36</v>
      </c>
      <c r="E8" s="9" t="s">
        <v>18</v>
      </c>
      <c r="F8" s="9" t="s">
        <v>19</v>
      </c>
      <c r="G8" s="9">
        <v>1</v>
      </c>
      <c r="H8" s="9" t="s">
        <v>22</v>
      </c>
      <c r="I8" s="9">
        <v>2</v>
      </c>
      <c r="J8" s="9">
        <v>2</v>
      </c>
      <c r="K8" s="9" t="s">
        <v>37</v>
      </c>
      <c r="L8" s="9" t="s">
        <v>18</v>
      </c>
      <c r="M8" s="9" t="s">
        <v>38</v>
      </c>
    </row>
    <row r="9" spans="1:13" ht="13.8" x14ac:dyDescent="0.25">
      <c r="A9" s="9"/>
      <c r="B9" s="9" t="s">
        <v>15</v>
      </c>
      <c r="C9" s="9" t="s">
        <v>39</v>
      </c>
      <c r="D9" s="9" t="s">
        <v>40</v>
      </c>
      <c r="E9" s="9" t="s">
        <v>18</v>
      </c>
      <c r="F9" s="9" t="s">
        <v>19</v>
      </c>
      <c r="G9" s="9">
        <v>1</v>
      </c>
      <c r="H9" s="9" t="s">
        <v>28</v>
      </c>
      <c r="I9" s="9">
        <v>15</v>
      </c>
      <c r="J9" s="9">
        <v>15</v>
      </c>
      <c r="K9" s="9"/>
      <c r="L9" s="9" t="s">
        <v>18</v>
      </c>
      <c r="M9" s="9" t="s">
        <v>25</v>
      </c>
    </row>
    <row r="10" spans="1:13" ht="48" customHeight="1" x14ac:dyDescent="0.25">
      <c r="A10" s="9"/>
      <c r="B10" s="9" t="s">
        <v>15</v>
      </c>
      <c r="C10" s="9" t="s">
        <v>41</v>
      </c>
      <c r="D10" s="9" t="s">
        <v>36</v>
      </c>
      <c r="E10" s="9" t="s">
        <v>18</v>
      </c>
      <c r="F10" s="9" t="s">
        <v>19</v>
      </c>
      <c r="G10" s="9">
        <v>1</v>
      </c>
      <c r="H10" s="9" t="s">
        <v>22</v>
      </c>
      <c r="I10" s="9">
        <v>2</v>
      </c>
      <c r="J10" s="9">
        <v>2</v>
      </c>
      <c r="K10" s="9" t="s">
        <v>37</v>
      </c>
      <c r="L10" s="9" t="s">
        <v>18</v>
      </c>
      <c r="M10" s="9" t="s">
        <v>38</v>
      </c>
    </row>
    <row r="11" spans="1:13" ht="82.8" x14ac:dyDescent="0.25">
      <c r="A11" s="9"/>
      <c r="B11" s="9" t="s">
        <v>15</v>
      </c>
      <c r="C11" s="9" t="s">
        <v>42</v>
      </c>
      <c r="D11" s="9" t="s">
        <v>43</v>
      </c>
      <c r="E11" s="9" t="s">
        <v>18</v>
      </c>
      <c r="F11" s="9" t="s">
        <v>19</v>
      </c>
      <c r="G11" s="9">
        <v>1</v>
      </c>
      <c r="H11" s="9" t="s">
        <v>28</v>
      </c>
      <c r="I11" s="9">
        <v>15</v>
      </c>
      <c r="J11" s="9">
        <v>15</v>
      </c>
      <c r="K11" s="9"/>
      <c r="L11" s="9" t="s">
        <v>18</v>
      </c>
      <c r="M11" s="3" t="s">
        <v>44</v>
      </c>
    </row>
    <row r="12" spans="1:13" ht="33.75" customHeight="1" x14ac:dyDescent="0.25">
      <c r="A12" s="9"/>
      <c r="B12" s="9" t="s">
        <v>15</v>
      </c>
      <c r="C12" s="9" t="s">
        <v>45</v>
      </c>
      <c r="D12" s="9" t="s">
        <v>46</v>
      </c>
      <c r="E12" s="9" t="s">
        <v>18</v>
      </c>
      <c r="F12" s="9" t="s">
        <v>19</v>
      </c>
      <c r="G12" s="9">
        <v>1</v>
      </c>
      <c r="H12" s="9" t="s">
        <v>47</v>
      </c>
      <c r="I12" s="9">
        <v>6</v>
      </c>
      <c r="J12" s="9">
        <v>6</v>
      </c>
      <c r="K12" s="9"/>
      <c r="L12" s="9" t="s">
        <v>18</v>
      </c>
      <c r="M12" s="3" t="s">
        <v>48</v>
      </c>
    </row>
    <row r="13" spans="1:13" ht="39" customHeight="1" x14ac:dyDescent="0.25">
      <c r="A13" s="9"/>
      <c r="B13" s="9" t="s">
        <v>15</v>
      </c>
      <c r="C13" s="9" t="s">
        <v>49</v>
      </c>
      <c r="D13" s="9" t="s">
        <v>50</v>
      </c>
      <c r="E13" s="9" t="s">
        <v>18</v>
      </c>
      <c r="F13" s="9" t="s">
        <v>19</v>
      </c>
      <c r="G13" s="9">
        <v>1</v>
      </c>
      <c r="H13" s="9" t="s">
        <v>51</v>
      </c>
      <c r="I13" s="9">
        <v>4</v>
      </c>
      <c r="J13" s="9">
        <v>4</v>
      </c>
      <c r="K13" s="9"/>
      <c r="L13" s="9" t="s">
        <v>18</v>
      </c>
      <c r="M13" s="3" t="s">
        <v>52</v>
      </c>
    </row>
    <row r="14" spans="1:13" ht="20.100000000000001" customHeight="1" x14ac:dyDescent="0.25">
      <c r="A14" s="9"/>
      <c r="B14" s="9" t="s">
        <v>15</v>
      </c>
      <c r="C14" s="9" t="s">
        <v>53</v>
      </c>
      <c r="D14" s="9" t="s">
        <v>54</v>
      </c>
      <c r="E14" s="9" t="s">
        <v>18</v>
      </c>
      <c r="F14" s="9" t="s">
        <v>19</v>
      </c>
      <c r="G14" s="9">
        <v>1</v>
      </c>
      <c r="H14" s="9"/>
      <c r="I14" s="9">
        <v>1</v>
      </c>
      <c r="J14" s="9">
        <v>1</v>
      </c>
      <c r="K14" s="9"/>
      <c r="L14" s="9" t="s">
        <v>18</v>
      </c>
      <c r="M14" s="9" t="s">
        <v>55</v>
      </c>
    </row>
    <row r="15" spans="1:13" ht="20.100000000000001" customHeight="1" x14ac:dyDescent="0.25">
      <c r="A15" s="9"/>
      <c r="B15" s="9" t="s">
        <v>15</v>
      </c>
      <c r="C15" s="9" t="s">
        <v>56</v>
      </c>
      <c r="D15" s="9" t="s">
        <v>57</v>
      </c>
      <c r="E15" s="9" t="s">
        <v>18</v>
      </c>
      <c r="F15" s="9" t="s">
        <v>19</v>
      </c>
      <c r="G15" s="9">
        <v>1</v>
      </c>
      <c r="H15" s="9" t="s">
        <v>22</v>
      </c>
      <c r="I15" s="9">
        <v>5</v>
      </c>
      <c r="J15" s="9">
        <v>5</v>
      </c>
      <c r="K15" s="9" t="s">
        <v>58</v>
      </c>
      <c r="L15" s="9" t="s">
        <v>18</v>
      </c>
      <c r="M15" s="95" t="s">
        <v>59</v>
      </c>
    </row>
    <row r="16" spans="1:13" ht="20.100000000000001" customHeight="1" x14ac:dyDescent="0.25">
      <c r="A16" s="9"/>
      <c r="B16" s="9" t="s">
        <v>15</v>
      </c>
      <c r="C16" s="9" t="s">
        <v>60</v>
      </c>
      <c r="D16" s="9" t="s">
        <v>61</v>
      </c>
      <c r="E16" s="9" t="s">
        <v>18</v>
      </c>
      <c r="F16" s="9" t="s">
        <v>19</v>
      </c>
      <c r="G16" s="9">
        <v>1</v>
      </c>
      <c r="H16" s="9" t="s">
        <v>62</v>
      </c>
      <c r="I16" s="9">
        <v>9</v>
      </c>
      <c r="J16" s="9">
        <v>9</v>
      </c>
      <c r="K16" s="9"/>
      <c r="L16" s="9" t="s">
        <v>18</v>
      </c>
      <c r="M16" s="9" t="s">
        <v>25</v>
      </c>
    </row>
    <row r="17" spans="1:13" ht="20.100000000000001" customHeight="1" x14ac:dyDescent="0.25">
      <c r="A17" s="9"/>
      <c r="B17" s="9" t="s">
        <v>15</v>
      </c>
      <c r="C17" s="9" t="s">
        <v>63</v>
      </c>
      <c r="D17" s="9" t="s">
        <v>64</v>
      </c>
      <c r="E17" s="9" t="s">
        <v>18</v>
      </c>
      <c r="F17" s="9" t="s">
        <v>19</v>
      </c>
      <c r="G17" s="9">
        <v>1</v>
      </c>
      <c r="H17" s="9" t="s">
        <v>22</v>
      </c>
      <c r="I17" s="9">
        <v>1</v>
      </c>
      <c r="J17" s="9">
        <v>1</v>
      </c>
      <c r="K17" s="9" t="s">
        <v>65</v>
      </c>
      <c r="L17" s="9" t="s">
        <v>18</v>
      </c>
      <c r="M17" s="9" t="s">
        <v>66</v>
      </c>
    </row>
    <row r="18" spans="1:13" ht="28.5" customHeight="1" x14ac:dyDescent="0.25">
      <c r="A18" s="9"/>
      <c r="B18" s="9" t="s">
        <v>15</v>
      </c>
      <c r="C18" s="9" t="s">
        <v>67</v>
      </c>
      <c r="D18" s="9" t="s">
        <v>68</v>
      </c>
      <c r="E18" s="9" t="s">
        <v>18</v>
      </c>
      <c r="F18" s="9" t="s">
        <v>19</v>
      </c>
      <c r="G18" s="9">
        <v>1</v>
      </c>
      <c r="H18" s="9" t="s">
        <v>22</v>
      </c>
      <c r="I18" s="9">
        <v>1</v>
      </c>
      <c r="J18" s="9">
        <v>1</v>
      </c>
      <c r="K18" s="9" t="s">
        <v>69</v>
      </c>
      <c r="L18" s="9" t="s">
        <v>18</v>
      </c>
      <c r="M18" s="9" t="s">
        <v>25</v>
      </c>
    </row>
    <row r="19" spans="1:13" ht="20.100000000000001" customHeight="1" x14ac:dyDescent="0.25">
      <c r="A19" s="9"/>
      <c r="B19" s="9" t="s">
        <v>15</v>
      </c>
      <c r="C19" s="9" t="s">
        <v>70</v>
      </c>
      <c r="D19" s="9" t="s">
        <v>71</v>
      </c>
      <c r="E19" s="9" t="s">
        <v>18</v>
      </c>
      <c r="F19" s="9" t="s">
        <v>19</v>
      </c>
      <c r="G19" s="9">
        <v>1</v>
      </c>
      <c r="H19" s="9"/>
      <c r="I19" s="9">
        <v>1</v>
      </c>
      <c r="J19" s="9">
        <v>1</v>
      </c>
      <c r="K19" s="9"/>
      <c r="L19" s="9" t="s">
        <v>18</v>
      </c>
      <c r="M19" s="9" t="s">
        <v>72</v>
      </c>
    </row>
    <row r="20" spans="1:13" ht="28.5" customHeight="1" x14ac:dyDescent="0.25">
      <c r="A20" s="96"/>
      <c r="B20" s="96" t="s">
        <v>73</v>
      </c>
      <c r="C20" s="96" t="s">
        <v>16</v>
      </c>
      <c r="D20" s="96" t="s">
        <v>74</v>
      </c>
      <c r="E20" s="96" t="s">
        <v>18</v>
      </c>
      <c r="F20" s="96" t="s">
        <v>19</v>
      </c>
      <c r="G20" s="96">
        <v>1</v>
      </c>
      <c r="H20" s="96"/>
      <c r="I20" s="96"/>
      <c r="J20" s="96"/>
      <c r="K20" s="96"/>
      <c r="L20" s="96" t="s">
        <v>18</v>
      </c>
      <c r="M20" s="97"/>
    </row>
    <row r="21" spans="1:13" ht="20.100000000000001" customHeight="1" x14ac:dyDescent="0.25">
      <c r="A21" s="9"/>
      <c r="B21" s="9" t="s">
        <v>73</v>
      </c>
      <c r="C21" s="9" t="s">
        <v>75</v>
      </c>
      <c r="D21" s="9" t="s">
        <v>76</v>
      </c>
      <c r="E21" s="9" t="s">
        <v>18</v>
      </c>
      <c r="F21" s="9" t="s">
        <v>19</v>
      </c>
      <c r="G21" s="9">
        <v>1</v>
      </c>
      <c r="H21" s="9" t="s">
        <v>22</v>
      </c>
      <c r="I21" s="9">
        <v>2</v>
      </c>
      <c r="J21" s="9">
        <v>2</v>
      </c>
      <c r="K21" s="9" t="s">
        <v>77</v>
      </c>
      <c r="L21" s="9" t="s">
        <v>18</v>
      </c>
      <c r="M21" s="95" t="s">
        <v>78</v>
      </c>
    </row>
    <row r="22" spans="1:13" ht="20.100000000000001" customHeight="1" x14ac:dyDescent="0.25">
      <c r="A22" s="9"/>
      <c r="B22" s="9" t="s">
        <v>73</v>
      </c>
      <c r="C22" s="9" t="s">
        <v>79</v>
      </c>
      <c r="D22" s="9" t="s">
        <v>80</v>
      </c>
      <c r="E22" s="9" t="s">
        <v>18</v>
      </c>
      <c r="F22" s="9" t="s">
        <v>19</v>
      </c>
      <c r="G22" s="9">
        <v>1</v>
      </c>
      <c r="H22" s="9" t="s">
        <v>28</v>
      </c>
      <c r="I22" s="9">
        <v>2</v>
      </c>
      <c r="J22" s="9">
        <v>15</v>
      </c>
      <c r="K22" s="9"/>
      <c r="L22" s="9" t="s">
        <v>18</v>
      </c>
      <c r="M22" s="9" t="s">
        <v>25</v>
      </c>
    </row>
    <row r="23" spans="1:13" ht="82.8" x14ac:dyDescent="0.25">
      <c r="A23" s="9"/>
      <c r="B23" s="9" t="s">
        <v>73</v>
      </c>
      <c r="C23" s="9" t="s">
        <v>81</v>
      </c>
      <c r="D23" s="9" t="s">
        <v>82</v>
      </c>
      <c r="E23" s="9" t="s">
        <v>18</v>
      </c>
      <c r="F23" s="9" t="s">
        <v>19</v>
      </c>
      <c r="G23" s="9">
        <v>1</v>
      </c>
      <c r="H23" s="9" t="s">
        <v>28</v>
      </c>
      <c r="I23" s="9">
        <v>2</v>
      </c>
      <c r="J23" s="9">
        <v>15</v>
      </c>
      <c r="K23" s="9"/>
      <c r="L23" s="9" t="s">
        <v>18</v>
      </c>
      <c r="M23" s="3" t="s">
        <v>44</v>
      </c>
    </row>
    <row r="24" spans="1:13" ht="30" customHeight="1" x14ac:dyDescent="0.25">
      <c r="A24" s="9"/>
      <c r="B24" s="9" t="s">
        <v>73</v>
      </c>
      <c r="C24" s="9" t="s">
        <v>83</v>
      </c>
      <c r="D24" s="9" t="s">
        <v>84</v>
      </c>
      <c r="E24" s="9" t="s">
        <v>18</v>
      </c>
      <c r="F24" s="9" t="s">
        <v>19</v>
      </c>
      <c r="G24" s="9">
        <v>1</v>
      </c>
      <c r="H24" s="9" t="s">
        <v>47</v>
      </c>
      <c r="I24" s="9">
        <v>8</v>
      </c>
      <c r="J24" s="9">
        <v>8</v>
      </c>
      <c r="K24" s="9"/>
      <c r="L24" s="9" t="s">
        <v>18</v>
      </c>
      <c r="M24" s="3" t="s">
        <v>85</v>
      </c>
    </row>
    <row r="25" spans="1:13" ht="34.5" customHeight="1" x14ac:dyDescent="0.25">
      <c r="A25" s="9"/>
      <c r="B25" s="9" t="s">
        <v>73</v>
      </c>
      <c r="C25" s="9" t="s">
        <v>86</v>
      </c>
      <c r="D25" s="9" t="s">
        <v>87</v>
      </c>
      <c r="E25" s="9" t="s">
        <v>18</v>
      </c>
      <c r="F25" s="9" t="s">
        <v>19</v>
      </c>
      <c r="G25" s="9">
        <v>1</v>
      </c>
      <c r="H25" s="9" t="s">
        <v>51</v>
      </c>
      <c r="I25" s="9">
        <v>4</v>
      </c>
      <c r="J25" s="9">
        <v>8</v>
      </c>
      <c r="K25" s="9"/>
      <c r="L25" s="9" t="s">
        <v>18</v>
      </c>
      <c r="M25" s="3" t="s">
        <v>52</v>
      </c>
    </row>
    <row r="26" spans="1:13" ht="20.100000000000001" customHeight="1" x14ac:dyDescent="0.25">
      <c r="A26" s="9"/>
      <c r="B26" s="9" t="s">
        <v>73</v>
      </c>
      <c r="C26" s="9" t="s">
        <v>88</v>
      </c>
      <c r="D26" s="9" t="s">
        <v>89</v>
      </c>
      <c r="E26" s="9" t="s">
        <v>18</v>
      </c>
      <c r="F26" s="9" t="s">
        <v>19</v>
      </c>
      <c r="G26" s="9">
        <v>1</v>
      </c>
      <c r="H26" s="9" t="s">
        <v>62</v>
      </c>
      <c r="I26" s="9">
        <v>1</v>
      </c>
      <c r="J26" s="9">
        <v>9</v>
      </c>
      <c r="K26" s="9"/>
      <c r="L26" s="9" t="s">
        <v>18</v>
      </c>
      <c r="M26" s="9" t="s">
        <v>25</v>
      </c>
    </row>
    <row r="27" spans="1:13" ht="20.100000000000001" customHeight="1" x14ac:dyDescent="0.25">
      <c r="A27" s="9"/>
      <c r="B27" s="9" t="s">
        <v>73</v>
      </c>
      <c r="C27" s="9" t="s">
        <v>90</v>
      </c>
      <c r="D27" s="9" t="s">
        <v>91</v>
      </c>
      <c r="E27" s="9" t="s">
        <v>18</v>
      </c>
      <c r="F27" s="9" t="s">
        <v>19</v>
      </c>
      <c r="G27" s="9">
        <v>1</v>
      </c>
      <c r="H27" s="9" t="s">
        <v>22</v>
      </c>
      <c r="I27" s="9">
        <v>1</v>
      </c>
      <c r="J27" s="9">
        <v>2</v>
      </c>
      <c r="K27" s="9" t="s">
        <v>92</v>
      </c>
      <c r="L27" s="9" t="s">
        <v>18</v>
      </c>
      <c r="M27" s="9" t="s">
        <v>93</v>
      </c>
    </row>
    <row r="28" spans="1:13" ht="33" customHeight="1" x14ac:dyDescent="0.25">
      <c r="A28" s="9"/>
      <c r="B28" s="9" t="s">
        <v>73</v>
      </c>
      <c r="C28" s="9" t="s">
        <v>94</v>
      </c>
      <c r="D28" s="9" t="s">
        <v>95</v>
      </c>
      <c r="E28" s="9" t="s">
        <v>18</v>
      </c>
      <c r="F28" s="9" t="s">
        <v>19</v>
      </c>
      <c r="G28" s="9">
        <v>1</v>
      </c>
      <c r="H28" s="9" t="s">
        <v>28</v>
      </c>
      <c r="I28" s="9">
        <v>1</v>
      </c>
      <c r="J28" s="9">
        <v>12</v>
      </c>
      <c r="K28" s="9" t="s">
        <v>96</v>
      </c>
      <c r="L28" s="9" t="s">
        <v>18</v>
      </c>
      <c r="M28" s="9" t="s">
        <v>97</v>
      </c>
    </row>
    <row r="29" spans="1:13" ht="20.100000000000001" customHeight="1" x14ac:dyDescent="0.25">
      <c r="A29" s="96"/>
      <c r="B29" s="96" t="s">
        <v>98</v>
      </c>
      <c r="C29" s="96" t="s">
        <v>16</v>
      </c>
      <c r="D29" s="96" t="s">
        <v>99</v>
      </c>
      <c r="E29" s="96" t="s">
        <v>18</v>
      </c>
      <c r="F29" s="96" t="s">
        <v>19</v>
      </c>
      <c r="G29" s="96">
        <v>1</v>
      </c>
      <c r="H29" s="96"/>
      <c r="I29" s="96"/>
      <c r="J29" s="96"/>
      <c r="K29" s="96"/>
      <c r="L29" s="96" t="s">
        <v>18</v>
      </c>
      <c r="M29" s="97"/>
    </row>
    <row r="30" spans="1:13" ht="30.75" customHeight="1" x14ac:dyDescent="0.25">
      <c r="A30" s="9"/>
      <c r="B30" s="9" t="s">
        <v>98</v>
      </c>
      <c r="C30" s="9" t="s">
        <v>100</v>
      </c>
      <c r="D30" s="9" t="s">
        <v>101</v>
      </c>
      <c r="E30" s="9" t="s">
        <v>18</v>
      </c>
      <c r="F30" s="9" t="s">
        <v>19</v>
      </c>
      <c r="G30" s="9">
        <v>1</v>
      </c>
      <c r="H30" s="9" t="s">
        <v>22</v>
      </c>
      <c r="I30" s="9">
        <v>3</v>
      </c>
      <c r="J30" s="9">
        <v>3</v>
      </c>
      <c r="K30" s="9" t="s">
        <v>102</v>
      </c>
      <c r="L30" s="9" t="s">
        <v>18</v>
      </c>
      <c r="M30" s="9" t="s">
        <v>103</v>
      </c>
    </row>
    <row r="31" spans="1:13" ht="27.75" customHeight="1" x14ac:dyDescent="0.25">
      <c r="A31" s="9"/>
      <c r="B31" s="9" t="s">
        <v>98</v>
      </c>
      <c r="C31" s="9" t="s">
        <v>104</v>
      </c>
      <c r="D31" s="9" t="s">
        <v>105</v>
      </c>
      <c r="E31" s="9" t="s">
        <v>18</v>
      </c>
      <c r="F31" s="9" t="s">
        <v>19</v>
      </c>
      <c r="G31" s="9">
        <v>1</v>
      </c>
      <c r="H31" s="9" t="s">
        <v>28</v>
      </c>
      <c r="I31" s="9">
        <v>4</v>
      </c>
      <c r="J31" s="9">
        <v>9</v>
      </c>
      <c r="K31" s="9"/>
      <c r="L31" s="9" t="s">
        <v>18</v>
      </c>
      <c r="M31" s="9" t="s">
        <v>25</v>
      </c>
    </row>
    <row r="32" spans="1:13" ht="28.5" customHeight="1" x14ac:dyDescent="0.25">
      <c r="A32" s="9"/>
      <c r="B32" s="9" t="s">
        <v>98</v>
      </c>
      <c r="C32" s="9" t="s">
        <v>106</v>
      </c>
      <c r="D32" s="9" t="s">
        <v>107</v>
      </c>
      <c r="E32" s="9" t="s">
        <v>18</v>
      </c>
      <c r="F32" s="9" t="s">
        <v>108</v>
      </c>
      <c r="G32" s="9">
        <v>1</v>
      </c>
      <c r="H32" s="9" t="s">
        <v>28</v>
      </c>
      <c r="I32" s="9">
        <v>1</v>
      </c>
      <c r="J32" s="9">
        <v>35</v>
      </c>
      <c r="K32" s="9" t="s">
        <v>109</v>
      </c>
      <c r="L32" s="9" t="s">
        <v>18</v>
      </c>
      <c r="M32" s="99" t="s">
        <v>110</v>
      </c>
    </row>
    <row r="33" spans="1:13" ht="30" customHeight="1" x14ac:dyDescent="0.25">
      <c r="A33" s="96"/>
      <c r="B33" s="96" t="s">
        <v>111</v>
      </c>
      <c r="C33" s="96" t="s">
        <v>16</v>
      </c>
      <c r="D33" s="96" t="s">
        <v>112</v>
      </c>
      <c r="E33" s="96" t="s">
        <v>18</v>
      </c>
      <c r="F33" s="96" t="s">
        <v>19</v>
      </c>
      <c r="G33" s="96">
        <v>1</v>
      </c>
      <c r="H33" s="96"/>
      <c r="I33" s="96"/>
      <c r="J33" s="96"/>
      <c r="K33" s="96"/>
      <c r="L33" s="96" t="s">
        <v>18</v>
      </c>
      <c r="M33" s="97"/>
    </row>
    <row r="34" spans="1:13" ht="20.100000000000001" customHeight="1" x14ac:dyDescent="0.25">
      <c r="A34" s="9"/>
      <c r="B34" s="9" t="s">
        <v>111</v>
      </c>
      <c r="C34" s="9" t="s">
        <v>113</v>
      </c>
      <c r="D34" s="9" t="s">
        <v>114</v>
      </c>
      <c r="E34" s="9" t="s">
        <v>18</v>
      </c>
      <c r="F34" s="9" t="s">
        <v>19</v>
      </c>
      <c r="G34" s="9">
        <v>1</v>
      </c>
      <c r="H34" s="9" t="s">
        <v>22</v>
      </c>
      <c r="I34" s="9">
        <v>4</v>
      </c>
      <c r="J34" s="9">
        <v>4</v>
      </c>
      <c r="K34" s="9" t="s">
        <v>115</v>
      </c>
      <c r="L34" s="9" t="s">
        <v>116</v>
      </c>
      <c r="M34" s="9" t="s">
        <v>25</v>
      </c>
    </row>
    <row r="35" spans="1:13" ht="57" customHeight="1" x14ac:dyDescent="0.25">
      <c r="A35" s="9"/>
      <c r="B35" s="9" t="s">
        <v>111</v>
      </c>
      <c r="C35" s="9" t="s">
        <v>117</v>
      </c>
      <c r="D35" s="9" t="s">
        <v>118</v>
      </c>
      <c r="E35" s="9" t="s">
        <v>18</v>
      </c>
      <c r="F35" s="9" t="s">
        <v>19</v>
      </c>
      <c r="G35" s="9">
        <v>1</v>
      </c>
      <c r="H35" s="9" t="s">
        <v>22</v>
      </c>
      <c r="I35" s="9">
        <v>2</v>
      </c>
      <c r="J35" s="9">
        <v>2</v>
      </c>
      <c r="K35" s="9" t="s">
        <v>119</v>
      </c>
      <c r="L35" s="9" t="s">
        <v>18</v>
      </c>
      <c r="M35" s="9" t="s">
        <v>120</v>
      </c>
    </row>
    <row r="36" spans="1:13" ht="13.8" x14ac:dyDescent="0.25">
      <c r="A36" s="9"/>
      <c r="B36" s="9" t="s">
        <v>111</v>
      </c>
      <c r="C36" s="9" t="s">
        <v>121</v>
      </c>
      <c r="D36" s="9" t="s">
        <v>122</v>
      </c>
      <c r="E36" s="9" t="s">
        <v>18</v>
      </c>
      <c r="F36" s="9" t="s">
        <v>108</v>
      </c>
      <c r="G36" s="9">
        <v>1</v>
      </c>
      <c r="H36" s="9" t="s">
        <v>28</v>
      </c>
      <c r="I36" s="9">
        <v>1</v>
      </c>
      <c r="J36" s="9">
        <v>50</v>
      </c>
      <c r="K36" s="9"/>
      <c r="L36" s="9" t="s">
        <v>18</v>
      </c>
      <c r="M36" s="9" t="s">
        <v>25</v>
      </c>
    </row>
    <row r="37" spans="1:13" ht="33" customHeight="1" x14ac:dyDescent="0.25">
      <c r="A37" s="9"/>
      <c r="B37" s="9" t="s">
        <v>111</v>
      </c>
      <c r="C37" s="9" t="s">
        <v>123</v>
      </c>
      <c r="D37" s="9" t="s">
        <v>84</v>
      </c>
      <c r="E37" s="9" t="s">
        <v>18</v>
      </c>
      <c r="F37" s="9" t="s">
        <v>108</v>
      </c>
      <c r="G37" s="9">
        <v>1</v>
      </c>
      <c r="H37" s="9" t="s">
        <v>47</v>
      </c>
      <c r="I37" s="9">
        <v>8</v>
      </c>
      <c r="J37" s="9">
        <v>8</v>
      </c>
      <c r="K37" s="9"/>
      <c r="L37" s="9" t="s">
        <v>18</v>
      </c>
      <c r="M37" s="3" t="s">
        <v>85</v>
      </c>
    </row>
    <row r="38" spans="1:13" ht="33.75" customHeight="1" x14ac:dyDescent="0.25">
      <c r="A38" s="9"/>
      <c r="B38" s="9" t="s">
        <v>111</v>
      </c>
      <c r="C38" s="9" t="s">
        <v>124</v>
      </c>
      <c r="D38" s="9" t="s">
        <v>87</v>
      </c>
      <c r="E38" s="9" t="s">
        <v>18</v>
      </c>
      <c r="F38" s="9" t="s">
        <v>108</v>
      </c>
      <c r="G38" s="9">
        <v>1</v>
      </c>
      <c r="H38" s="9" t="s">
        <v>51</v>
      </c>
      <c r="I38" s="9">
        <v>4</v>
      </c>
      <c r="J38" s="9">
        <v>8</v>
      </c>
      <c r="K38" s="9"/>
      <c r="L38" s="9" t="s">
        <v>18</v>
      </c>
      <c r="M38" s="3" t="s">
        <v>52</v>
      </c>
    </row>
    <row r="39" spans="1:13" ht="99.75" customHeight="1" x14ac:dyDescent="0.25">
      <c r="A39" s="9"/>
      <c r="B39" s="9" t="s">
        <v>111</v>
      </c>
      <c r="C39" s="9" t="s">
        <v>125</v>
      </c>
      <c r="D39" s="9" t="s">
        <v>126</v>
      </c>
      <c r="E39" s="9" t="s">
        <v>18</v>
      </c>
      <c r="F39" s="9" t="s">
        <v>108</v>
      </c>
      <c r="G39" s="9">
        <v>1</v>
      </c>
      <c r="H39" s="9" t="s">
        <v>22</v>
      </c>
      <c r="I39" s="9">
        <v>2</v>
      </c>
      <c r="J39" s="9">
        <v>2</v>
      </c>
      <c r="K39" s="9" t="s">
        <v>127</v>
      </c>
      <c r="L39" s="9" t="s">
        <v>18</v>
      </c>
      <c r="M39" s="3" t="s">
        <v>128</v>
      </c>
    </row>
    <row r="40" spans="1:13" ht="20.100000000000001" customHeight="1" x14ac:dyDescent="0.25">
      <c r="A40" s="100" t="s">
        <v>129</v>
      </c>
      <c r="B40" s="100"/>
      <c r="C40" s="100" t="s">
        <v>16</v>
      </c>
      <c r="D40" s="100" t="s">
        <v>130</v>
      </c>
      <c r="E40" s="100" t="s">
        <v>18</v>
      </c>
      <c r="F40" s="100" t="s">
        <v>108</v>
      </c>
      <c r="G40" s="100">
        <v>1</v>
      </c>
      <c r="H40" s="100"/>
      <c r="I40" s="100"/>
      <c r="J40" s="100"/>
      <c r="K40" s="100"/>
      <c r="L40" s="100" t="s">
        <v>18</v>
      </c>
      <c r="M40" s="100"/>
    </row>
    <row r="41" spans="1:13" ht="20.100000000000001" customHeight="1" x14ac:dyDescent="0.25">
      <c r="A41" s="96" t="s">
        <v>129</v>
      </c>
      <c r="B41" s="96" t="s">
        <v>131</v>
      </c>
      <c r="C41" s="96" t="s">
        <v>16</v>
      </c>
      <c r="D41" s="96" t="s">
        <v>130</v>
      </c>
      <c r="E41" s="96" t="s">
        <v>18</v>
      </c>
      <c r="F41" s="96" t="s">
        <v>108</v>
      </c>
      <c r="G41" s="96">
        <v>1</v>
      </c>
      <c r="H41" s="96"/>
      <c r="I41" s="96"/>
      <c r="J41" s="96"/>
      <c r="K41" s="101"/>
      <c r="L41" s="96" t="s">
        <v>18</v>
      </c>
      <c r="M41" s="97"/>
    </row>
    <row r="42" spans="1:13" ht="20.100000000000001" customHeight="1" x14ac:dyDescent="0.25">
      <c r="A42" s="9" t="s">
        <v>129</v>
      </c>
      <c r="B42" s="9" t="s">
        <v>131</v>
      </c>
      <c r="C42" s="9" t="s">
        <v>132</v>
      </c>
      <c r="D42" s="9" t="s">
        <v>133</v>
      </c>
      <c r="E42" s="9" t="s">
        <v>18</v>
      </c>
      <c r="F42" s="9" t="s">
        <v>19</v>
      </c>
      <c r="G42" s="9">
        <v>1</v>
      </c>
      <c r="H42" s="9" t="s">
        <v>22</v>
      </c>
      <c r="I42" s="9">
        <v>2</v>
      </c>
      <c r="J42" s="9">
        <v>3</v>
      </c>
      <c r="K42" s="9" t="s">
        <v>134</v>
      </c>
      <c r="L42" s="9" t="s">
        <v>116</v>
      </c>
      <c r="M42" s="9" t="s">
        <v>25</v>
      </c>
    </row>
    <row r="43" spans="1:13" ht="32.25" customHeight="1" x14ac:dyDescent="0.25">
      <c r="A43" s="9" t="s">
        <v>129</v>
      </c>
      <c r="B43" s="9" t="s">
        <v>131</v>
      </c>
      <c r="C43" s="9" t="s">
        <v>135</v>
      </c>
      <c r="D43" s="9" t="s">
        <v>136</v>
      </c>
      <c r="E43" s="9" t="s">
        <v>18</v>
      </c>
      <c r="F43" s="9" t="s">
        <v>19</v>
      </c>
      <c r="G43" s="9">
        <v>1</v>
      </c>
      <c r="H43" s="9" t="s">
        <v>22</v>
      </c>
      <c r="I43" s="9">
        <v>1</v>
      </c>
      <c r="J43" s="9">
        <v>1</v>
      </c>
      <c r="K43" s="9" t="s">
        <v>137</v>
      </c>
      <c r="L43" s="9" t="s">
        <v>116</v>
      </c>
      <c r="M43" s="9" t="s">
        <v>25</v>
      </c>
    </row>
    <row r="44" spans="1:13" ht="28.5" customHeight="1" x14ac:dyDescent="0.25">
      <c r="A44" s="9" t="s">
        <v>129</v>
      </c>
      <c r="B44" s="9" t="s">
        <v>131</v>
      </c>
      <c r="C44" s="9" t="s">
        <v>138</v>
      </c>
      <c r="D44" s="95" t="s">
        <v>139</v>
      </c>
      <c r="E44" s="9" t="s">
        <v>18</v>
      </c>
      <c r="F44" s="9" t="s">
        <v>140</v>
      </c>
      <c r="G44" s="9">
        <v>1</v>
      </c>
      <c r="H44" s="9" t="s">
        <v>28</v>
      </c>
      <c r="I44" s="9">
        <v>1</v>
      </c>
      <c r="J44" s="9">
        <v>60</v>
      </c>
      <c r="K44" s="9"/>
      <c r="L44" s="9" t="s">
        <v>18</v>
      </c>
      <c r="M44" s="9" t="s">
        <v>25</v>
      </c>
    </row>
    <row r="45" spans="1:13" ht="20.100000000000001" customHeight="1" x14ac:dyDescent="0.25">
      <c r="A45" s="9" t="s">
        <v>129</v>
      </c>
      <c r="B45" s="9" t="s">
        <v>131</v>
      </c>
      <c r="C45" s="9" t="s">
        <v>141</v>
      </c>
      <c r="D45" s="95" t="s">
        <v>142</v>
      </c>
      <c r="E45" s="9" t="s">
        <v>143</v>
      </c>
      <c r="F45" s="9" t="s">
        <v>108</v>
      </c>
      <c r="G45" s="9">
        <v>1</v>
      </c>
      <c r="H45" s="9" t="s">
        <v>28</v>
      </c>
      <c r="I45" s="9">
        <v>1</v>
      </c>
      <c r="J45" s="9">
        <v>35</v>
      </c>
      <c r="K45" s="9"/>
      <c r="L45" s="9" t="s">
        <v>143</v>
      </c>
      <c r="M45" s="9" t="s">
        <v>25</v>
      </c>
    </row>
    <row r="46" spans="1:13" ht="20.100000000000001" customHeight="1" x14ac:dyDescent="0.25">
      <c r="A46" s="9" t="s">
        <v>129</v>
      </c>
      <c r="B46" s="9" t="s">
        <v>131</v>
      </c>
      <c r="C46" s="9" t="s">
        <v>144</v>
      </c>
      <c r="D46" s="95" t="s">
        <v>145</v>
      </c>
      <c r="E46" s="9" t="s">
        <v>143</v>
      </c>
      <c r="F46" s="9" t="s">
        <v>108</v>
      </c>
      <c r="G46" s="9">
        <v>1</v>
      </c>
      <c r="H46" s="9" t="s">
        <v>28</v>
      </c>
      <c r="I46" s="9">
        <v>1</v>
      </c>
      <c r="J46" s="9">
        <v>25</v>
      </c>
      <c r="K46" s="9"/>
      <c r="L46" s="9" t="s">
        <v>143</v>
      </c>
      <c r="M46" s="9" t="s">
        <v>25</v>
      </c>
    </row>
    <row r="47" spans="1:13" ht="42.75" customHeight="1" x14ac:dyDescent="0.25">
      <c r="A47" s="9" t="s">
        <v>129</v>
      </c>
      <c r="B47" s="9" t="s">
        <v>131</v>
      </c>
      <c r="C47" s="9" t="s">
        <v>146</v>
      </c>
      <c r="D47" s="9" t="s">
        <v>147</v>
      </c>
      <c r="E47" s="9" t="s">
        <v>18</v>
      </c>
      <c r="F47" s="9" t="s">
        <v>140</v>
      </c>
      <c r="G47" s="9">
        <v>1</v>
      </c>
      <c r="H47" s="9" t="s">
        <v>22</v>
      </c>
      <c r="I47" s="9">
        <v>1</v>
      </c>
      <c r="J47" s="9">
        <v>2</v>
      </c>
      <c r="K47" s="9" t="s">
        <v>148</v>
      </c>
      <c r="L47" s="9" t="s">
        <v>18</v>
      </c>
      <c r="M47" s="95" t="s">
        <v>149</v>
      </c>
    </row>
    <row r="48" spans="1:13" ht="50.25" customHeight="1" x14ac:dyDescent="0.25">
      <c r="A48" s="9" t="s">
        <v>129</v>
      </c>
      <c r="B48" s="9" t="s">
        <v>131</v>
      </c>
      <c r="C48" s="9" t="s">
        <v>150</v>
      </c>
      <c r="D48" s="9" t="s">
        <v>151</v>
      </c>
      <c r="E48" s="9" t="s">
        <v>18</v>
      </c>
      <c r="F48" s="9" t="s">
        <v>140</v>
      </c>
      <c r="G48" s="9">
        <v>1</v>
      </c>
      <c r="H48" s="9" t="s">
        <v>28</v>
      </c>
      <c r="I48" s="9">
        <v>2</v>
      </c>
      <c r="J48" s="9">
        <v>80</v>
      </c>
      <c r="K48" s="9"/>
      <c r="L48" s="9" t="s">
        <v>18</v>
      </c>
      <c r="M48" s="9" t="s">
        <v>25</v>
      </c>
    </row>
    <row r="49" spans="1:13" ht="30" customHeight="1" x14ac:dyDescent="0.25">
      <c r="A49" s="96" t="s">
        <v>129</v>
      </c>
      <c r="B49" s="96" t="s">
        <v>152</v>
      </c>
      <c r="C49" s="96" t="s">
        <v>16</v>
      </c>
      <c r="D49" s="96" t="s">
        <v>153</v>
      </c>
      <c r="E49" s="96" t="s">
        <v>18</v>
      </c>
      <c r="F49" s="96" t="s">
        <v>108</v>
      </c>
      <c r="G49" s="96">
        <v>2</v>
      </c>
      <c r="H49" s="96"/>
      <c r="I49" s="96"/>
      <c r="J49" s="96"/>
      <c r="K49" s="96"/>
      <c r="L49" s="96" t="s">
        <v>18</v>
      </c>
      <c r="M49" s="97"/>
    </row>
    <row r="50" spans="1:13" ht="20.100000000000001" customHeight="1" x14ac:dyDescent="0.25">
      <c r="A50" s="9" t="s">
        <v>129</v>
      </c>
      <c r="B50" s="9" t="s">
        <v>152</v>
      </c>
      <c r="C50" s="9" t="s">
        <v>154</v>
      </c>
      <c r="D50" s="9" t="s">
        <v>155</v>
      </c>
      <c r="E50" s="9" t="s">
        <v>18</v>
      </c>
      <c r="F50" s="9" t="s">
        <v>19</v>
      </c>
      <c r="G50" s="9">
        <v>1</v>
      </c>
      <c r="H50" s="9" t="s">
        <v>22</v>
      </c>
      <c r="I50" s="9">
        <v>2</v>
      </c>
      <c r="J50" s="9">
        <v>2</v>
      </c>
      <c r="K50" s="9" t="s">
        <v>156</v>
      </c>
      <c r="L50" s="9" t="s">
        <v>116</v>
      </c>
      <c r="M50" s="3" t="s">
        <v>25</v>
      </c>
    </row>
    <row r="51" spans="1:13" ht="20.100000000000001" customHeight="1" x14ac:dyDescent="0.25">
      <c r="A51" s="9" t="s">
        <v>129</v>
      </c>
      <c r="B51" s="9" t="s">
        <v>152</v>
      </c>
      <c r="C51" s="9" t="s">
        <v>157</v>
      </c>
      <c r="D51" s="9" t="s">
        <v>158</v>
      </c>
      <c r="E51" s="9" t="s">
        <v>143</v>
      </c>
      <c r="F51" s="9" t="s">
        <v>108</v>
      </c>
      <c r="G51" s="9">
        <v>1</v>
      </c>
      <c r="H51" s="9" t="s">
        <v>28</v>
      </c>
      <c r="I51" s="9">
        <v>1</v>
      </c>
      <c r="J51" s="9">
        <v>60</v>
      </c>
      <c r="K51" s="9"/>
      <c r="L51" s="9" t="s">
        <v>143</v>
      </c>
      <c r="M51" s="3" t="s">
        <v>25</v>
      </c>
    </row>
    <row r="52" spans="1:13" ht="42.75" customHeight="1" x14ac:dyDescent="0.25">
      <c r="A52" s="9" t="s">
        <v>129</v>
      </c>
      <c r="B52" s="9" t="s">
        <v>152</v>
      </c>
      <c r="C52" s="9" t="s">
        <v>159</v>
      </c>
      <c r="D52" s="9" t="s">
        <v>160</v>
      </c>
      <c r="E52" s="9" t="s">
        <v>18</v>
      </c>
      <c r="F52" s="9" t="s">
        <v>140</v>
      </c>
      <c r="G52" s="9">
        <v>1</v>
      </c>
      <c r="H52" s="9" t="s">
        <v>22</v>
      </c>
      <c r="I52" s="9">
        <v>2</v>
      </c>
      <c r="J52" s="9">
        <v>2</v>
      </c>
      <c r="K52" s="9" t="s">
        <v>161</v>
      </c>
      <c r="L52" s="9" t="s">
        <v>18</v>
      </c>
      <c r="M52" s="3" t="s">
        <v>25</v>
      </c>
    </row>
    <row r="53" spans="1:13" ht="20.100000000000001" customHeight="1" x14ac:dyDescent="0.25">
      <c r="A53" s="9" t="s">
        <v>129</v>
      </c>
      <c r="B53" s="9" t="s">
        <v>152</v>
      </c>
      <c r="C53" s="9" t="s">
        <v>162</v>
      </c>
      <c r="D53" s="9" t="s">
        <v>163</v>
      </c>
      <c r="E53" s="9" t="s">
        <v>18</v>
      </c>
      <c r="F53" s="9" t="s">
        <v>140</v>
      </c>
      <c r="G53" s="9">
        <v>1</v>
      </c>
      <c r="H53" s="9" t="s">
        <v>28</v>
      </c>
      <c r="I53" s="9">
        <v>1</v>
      </c>
      <c r="J53" s="9">
        <v>256</v>
      </c>
      <c r="K53" s="9"/>
      <c r="L53" s="9" t="s">
        <v>18</v>
      </c>
      <c r="M53" s="3" t="s">
        <v>25</v>
      </c>
    </row>
    <row r="54" spans="1:13" ht="57" customHeight="1" x14ac:dyDescent="0.25">
      <c r="A54" s="9" t="s">
        <v>129</v>
      </c>
      <c r="B54" s="9" t="s">
        <v>152</v>
      </c>
      <c r="C54" s="9" t="s">
        <v>164</v>
      </c>
      <c r="D54" s="9" t="s">
        <v>160</v>
      </c>
      <c r="E54" s="9" t="s">
        <v>143</v>
      </c>
      <c r="F54" s="9" t="s">
        <v>140</v>
      </c>
      <c r="G54" s="9">
        <v>1</v>
      </c>
      <c r="H54" s="9" t="s">
        <v>22</v>
      </c>
      <c r="I54" s="9">
        <v>2</v>
      </c>
      <c r="J54" s="9">
        <v>2</v>
      </c>
      <c r="K54" s="9" t="s">
        <v>165</v>
      </c>
      <c r="L54" s="9" t="s">
        <v>143</v>
      </c>
      <c r="M54" s="3" t="s">
        <v>25</v>
      </c>
    </row>
    <row r="55" spans="1:13" ht="20.100000000000001" customHeight="1" x14ac:dyDescent="0.25">
      <c r="A55" s="9" t="s">
        <v>129</v>
      </c>
      <c r="B55" s="9" t="s">
        <v>152</v>
      </c>
      <c r="C55" s="9" t="s">
        <v>166</v>
      </c>
      <c r="D55" s="9" t="s">
        <v>163</v>
      </c>
      <c r="E55" s="9" t="s">
        <v>143</v>
      </c>
      <c r="F55" s="9" t="s">
        <v>140</v>
      </c>
      <c r="G55" s="9">
        <v>1</v>
      </c>
      <c r="H55" s="9" t="s">
        <v>28</v>
      </c>
      <c r="I55" s="9">
        <v>1</v>
      </c>
      <c r="J55" s="9">
        <v>256</v>
      </c>
      <c r="K55" s="9"/>
      <c r="L55" s="9" t="s">
        <v>143</v>
      </c>
      <c r="M55" s="3" t="s">
        <v>25</v>
      </c>
    </row>
    <row r="56" spans="1:13" ht="57" customHeight="1" x14ac:dyDescent="0.25">
      <c r="A56" s="9" t="s">
        <v>129</v>
      </c>
      <c r="B56" s="9" t="s">
        <v>152</v>
      </c>
      <c r="C56" s="9" t="s">
        <v>167</v>
      </c>
      <c r="D56" s="9" t="s">
        <v>160</v>
      </c>
      <c r="E56" s="9" t="s">
        <v>143</v>
      </c>
      <c r="F56" s="9" t="s">
        <v>140</v>
      </c>
      <c r="G56" s="9">
        <v>1</v>
      </c>
      <c r="H56" s="9" t="s">
        <v>22</v>
      </c>
      <c r="I56" s="9">
        <v>2</v>
      </c>
      <c r="J56" s="9">
        <v>2</v>
      </c>
      <c r="K56" s="9" t="s">
        <v>165</v>
      </c>
      <c r="L56" s="9" t="s">
        <v>143</v>
      </c>
      <c r="M56" s="3" t="s">
        <v>25</v>
      </c>
    </row>
    <row r="57" spans="1:13" ht="20.100000000000001" customHeight="1" x14ac:dyDescent="0.25">
      <c r="A57" s="9" t="s">
        <v>129</v>
      </c>
      <c r="B57" s="9" t="s">
        <v>152</v>
      </c>
      <c r="C57" s="9" t="s">
        <v>168</v>
      </c>
      <c r="D57" s="9" t="s">
        <v>163</v>
      </c>
      <c r="E57" s="9" t="s">
        <v>143</v>
      </c>
      <c r="F57" s="9" t="s">
        <v>140</v>
      </c>
      <c r="G57" s="9">
        <v>1</v>
      </c>
      <c r="H57" s="9" t="s">
        <v>28</v>
      </c>
      <c r="I57" s="9">
        <v>1</v>
      </c>
      <c r="J57" s="9">
        <v>256</v>
      </c>
      <c r="K57" s="9"/>
      <c r="L57" s="9" t="s">
        <v>143</v>
      </c>
      <c r="M57" s="3" t="s">
        <v>25</v>
      </c>
    </row>
    <row r="58" spans="1:13" ht="20.100000000000001" customHeight="1" x14ac:dyDescent="0.25">
      <c r="A58" s="100" t="s">
        <v>169</v>
      </c>
      <c r="B58" s="100"/>
      <c r="C58" s="100" t="s">
        <v>16</v>
      </c>
      <c r="D58" s="100" t="s">
        <v>170</v>
      </c>
      <c r="E58" s="100" t="s">
        <v>18</v>
      </c>
      <c r="F58" s="100" t="s">
        <v>108</v>
      </c>
      <c r="G58" s="100">
        <v>1</v>
      </c>
      <c r="H58" s="100"/>
      <c r="I58" s="100"/>
      <c r="J58" s="100"/>
      <c r="K58" s="100"/>
      <c r="L58" s="100" t="s">
        <v>18</v>
      </c>
      <c r="M58" s="100"/>
    </row>
    <row r="59" spans="1:13" ht="20.100000000000001" customHeight="1" x14ac:dyDescent="0.25">
      <c r="A59" s="96" t="s">
        <v>169</v>
      </c>
      <c r="B59" s="96" t="s">
        <v>131</v>
      </c>
      <c r="C59" s="96" t="s">
        <v>16</v>
      </c>
      <c r="D59" s="96" t="s">
        <v>170</v>
      </c>
      <c r="E59" s="96" t="s">
        <v>18</v>
      </c>
      <c r="F59" s="96" t="s">
        <v>108</v>
      </c>
      <c r="G59" s="96">
        <v>1</v>
      </c>
      <c r="H59" s="96"/>
      <c r="I59" s="96"/>
      <c r="J59" s="96"/>
      <c r="K59" s="101"/>
      <c r="L59" s="96" t="s">
        <v>18</v>
      </c>
      <c r="M59" s="97"/>
    </row>
    <row r="60" spans="1:13" ht="20.100000000000001" customHeight="1" x14ac:dyDescent="0.25">
      <c r="A60" s="9" t="s">
        <v>169</v>
      </c>
      <c r="B60" s="9" t="s">
        <v>131</v>
      </c>
      <c r="C60" s="9" t="s">
        <v>132</v>
      </c>
      <c r="D60" s="9" t="s">
        <v>133</v>
      </c>
      <c r="E60" s="9" t="s">
        <v>18</v>
      </c>
      <c r="F60" s="9" t="s">
        <v>19</v>
      </c>
      <c r="G60" s="9">
        <v>1</v>
      </c>
      <c r="H60" s="9" t="s">
        <v>22</v>
      </c>
      <c r="I60" s="9">
        <v>2</v>
      </c>
      <c r="J60" s="9">
        <v>3</v>
      </c>
      <c r="K60" s="9" t="s">
        <v>171</v>
      </c>
      <c r="L60" s="9" t="s">
        <v>116</v>
      </c>
      <c r="M60" s="3" t="s">
        <v>25</v>
      </c>
    </row>
    <row r="61" spans="1:13" ht="20.100000000000001" customHeight="1" x14ac:dyDescent="0.25">
      <c r="A61" s="9" t="s">
        <v>169</v>
      </c>
      <c r="B61" s="9" t="s">
        <v>131</v>
      </c>
      <c r="C61" s="9" t="s">
        <v>135</v>
      </c>
      <c r="D61" s="9" t="s">
        <v>136</v>
      </c>
      <c r="E61" s="9" t="s">
        <v>18</v>
      </c>
      <c r="F61" s="9" t="s">
        <v>19</v>
      </c>
      <c r="G61" s="9">
        <v>1</v>
      </c>
      <c r="H61" s="9" t="s">
        <v>22</v>
      </c>
      <c r="I61" s="9">
        <v>1</v>
      </c>
      <c r="J61" s="9">
        <v>1</v>
      </c>
      <c r="K61" s="9" t="s">
        <v>172</v>
      </c>
      <c r="L61" s="9" t="s">
        <v>116</v>
      </c>
      <c r="M61" s="3" t="s">
        <v>25</v>
      </c>
    </row>
    <row r="62" spans="1:13" ht="42.75" customHeight="1" x14ac:dyDescent="0.25">
      <c r="A62" s="9" t="s">
        <v>169</v>
      </c>
      <c r="B62" s="9" t="s">
        <v>131</v>
      </c>
      <c r="C62" s="9" t="s">
        <v>138</v>
      </c>
      <c r="D62" s="9" t="s">
        <v>139</v>
      </c>
      <c r="E62" s="9" t="s">
        <v>18</v>
      </c>
      <c r="F62" s="9" t="s">
        <v>140</v>
      </c>
      <c r="G62" s="9">
        <v>1</v>
      </c>
      <c r="H62" s="9" t="s">
        <v>28</v>
      </c>
      <c r="I62" s="9">
        <v>1</v>
      </c>
      <c r="J62" s="9">
        <v>60</v>
      </c>
      <c r="K62" s="9"/>
      <c r="L62" s="9" t="s">
        <v>116</v>
      </c>
      <c r="M62" s="3" t="s">
        <v>25</v>
      </c>
    </row>
    <row r="63" spans="1:13" ht="20.100000000000001" customHeight="1" x14ac:dyDescent="0.25">
      <c r="A63" s="9" t="s">
        <v>169</v>
      </c>
      <c r="B63" s="9" t="s">
        <v>131</v>
      </c>
      <c r="C63" s="9" t="s">
        <v>146</v>
      </c>
      <c r="D63" s="9" t="s">
        <v>147</v>
      </c>
      <c r="E63" s="9" t="s">
        <v>18</v>
      </c>
      <c r="F63" s="9" t="s">
        <v>140</v>
      </c>
      <c r="G63" s="9">
        <v>1</v>
      </c>
      <c r="H63" s="9" t="s">
        <v>22</v>
      </c>
      <c r="I63" s="9">
        <v>1</v>
      </c>
      <c r="J63" s="9">
        <v>2</v>
      </c>
      <c r="K63" s="9" t="s">
        <v>148</v>
      </c>
      <c r="L63" s="9" t="s">
        <v>116</v>
      </c>
      <c r="M63" s="3" t="s">
        <v>25</v>
      </c>
    </row>
    <row r="64" spans="1:13" ht="128.25" customHeight="1" x14ac:dyDescent="0.25">
      <c r="A64" s="9" t="s">
        <v>169</v>
      </c>
      <c r="B64" s="9" t="s">
        <v>131</v>
      </c>
      <c r="C64" s="9" t="s">
        <v>150</v>
      </c>
      <c r="D64" s="9" t="s">
        <v>151</v>
      </c>
      <c r="E64" s="9" t="s">
        <v>18</v>
      </c>
      <c r="F64" s="9" t="s">
        <v>140</v>
      </c>
      <c r="G64" s="9">
        <v>1</v>
      </c>
      <c r="H64" s="9" t="s">
        <v>28</v>
      </c>
      <c r="I64" s="9">
        <v>2</v>
      </c>
      <c r="J64" s="9">
        <v>80</v>
      </c>
      <c r="K64" s="9"/>
      <c r="L64" s="9" t="s">
        <v>116</v>
      </c>
      <c r="M64" s="3" t="s">
        <v>25</v>
      </c>
    </row>
    <row r="65" spans="1:13" ht="34.5" customHeight="1" x14ac:dyDescent="0.25">
      <c r="A65" s="100" t="s">
        <v>173</v>
      </c>
      <c r="B65" s="100"/>
      <c r="C65" s="100" t="s">
        <v>16</v>
      </c>
      <c r="D65" s="100" t="s">
        <v>174</v>
      </c>
      <c r="E65" s="100" t="s">
        <v>18</v>
      </c>
      <c r="F65" s="100" t="s">
        <v>19</v>
      </c>
      <c r="G65" s="100" t="s">
        <v>175</v>
      </c>
      <c r="H65" s="100"/>
      <c r="I65" s="100"/>
      <c r="J65" s="100"/>
      <c r="K65" s="100"/>
      <c r="L65" s="100" t="s">
        <v>18</v>
      </c>
      <c r="M65" s="100"/>
    </row>
    <row r="66" spans="1:13" ht="30" customHeight="1" x14ac:dyDescent="0.25">
      <c r="A66" s="96" t="s">
        <v>173</v>
      </c>
      <c r="B66" s="96" t="s">
        <v>176</v>
      </c>
      <c r="C66" s="96" t="s">
        <v>16</v>
      </c>
      <c r="D66" s="96" t="s">
        <v>174</v>
      </c>
      <c r="E66" s="96" t="s">
        <v>18</v>
      </c>
      <c r="F66" s="96" t="s">
        <v>19</v>
      </c>
      <c r="G66" s="96">
        <v>1</v>
      </c>
      <c r="H66" s="96"/>
      <c r="I66" s="96"/>
      <c r="J66" s="96"/>
      <c r="K66" s="101"/>
      <c r="L66" s="96" t="s">
        <v>18</v>
      </c>
      <c r="M66" s="97"/>
    </row>
    <row r="67" spans="1:13" ht="20.100000000000001" customHeight="1" x14ac:dyDescent="0.25">
      <c r="A67" s="9" t="s">
        <v>173</v>
      </c>
      <c r="B67" s="9" t="s">
        <v>176</v>
      </c>
      <c r="C67" s="9" t="s">
        <v>177</v>
      </c>
      <c r="D67" s="9" t="s">
        <v>178</v>
      </c>
      <c r="E67" s="9" t="s">
        <v>18</v>
      </c>
      <c r="F67" s="9" t="s">
        <v>19</v>
      </c>
      <c r="G67" s="9">
        <v>1</v>
      </c>
      <c r="H67" s="9" t="s">
        <v>28</v>
      </c>
      <c r="I67" s="9">
        <v>1</v>
      </c>
      <c r="J67" s="9">
        <v>12</v>
      </c>
      <c r="K67" s="9"/>
      <c r="L67" s="9" t="s">
        <v>116</v>
      </c>
      <c r="M67" s="3" t="s">
        <v>25</v>
      </c>
    </row>
    <row r="68" spans="1:13" ht="20.100000000000001" customHeight="1" x14ac:dyDescent="0.25">
      <c r="A68" s="9" t="s">
        <v>173</v>
      </c>
      <c r="B68" s="9" t="s">
        <v>176</v>
      </c>
      <c r="C68" s="9" t="s">
        <v>179</v>
      </c>
      <c r="D68" s="9" t="s">
        <v>180</v>
      </c>
      <c r="E68" s="9" t="s">
        <v>18</v>
      </c>
      <c r="F68" s="9" t="s">
        <v>19</v>
      </c>
      <c r="G68" s="9">
        <v>1</v>
      </c>
      <c r="H68" s="9" t="s">
        <v>22</v>
      </c>
      <c r="I68" s="9">
        <v>1</v>
      </c>
      <c r="J68" s="9">
        <v>2</v>
      </c>
      <c r="K68" s="9" t="s">
        <v>181</v>
      </c>
      <c r="L68" s="9" t="s">
        <v>116</v>
      </c>
      <c r="M68" s="3" t="s">
        <v>25</v>
      </c>
    </row>
    <row r="69" spans="1:13" ht="20.100000000000001" customHeight="1" x14ac:dyDescent="0.25">
      <c r="A69" s="9" t="s">
        <v>173</v>
      </c>
      <c r="B69" s="9" t="s">
        <v>176</v>
      </c>
      <c r="C69" s="9" t="s">
        <v>182</v>
      </c>
      <c r="D69" s="9" t="s">
        <v>183</v>
      </c>
      <c r="E69" s="9" t="s">
        <v>18</v>
      </c>
      <c r="F69" s="9" t="s">
        <v>108</v>
      </c>
      <c r="G69" s="9">
        <v>1</v>
      </c>
      <c r="H69" s="9" t="s">
        <v>22</v>
      </c>
      <c r="I69" s="9">
        <v>1</v>
      </c>
      <c r="J69" s="9">
        <v>1</v>
      </c>
      <c r="K69" s="9" t="s">
        <v>184</v>
      </c>
      <c r="L69" s="9" t="s">
        <v>116</v>
      </c>
      <c r="M69" s="3" t="s">
        <v>25</v>
      </c>
    </row>
    <row r="70" spans="1:13" ht="29.25" customHeight="1" x14ac:dyDescent="0.25">
      <c r="A70" s="96" t="s">
        <v>173</v>
      </c>
      <c r="B70" s="96" t="s">
        <v>185</v>
      </c>
      <c r="C70" s="96" t="s">
        <v>16</v>
      </c>
      <c r="D70" s="102" t="s">
        <v>186</v>
      </c>
      <c r="E70" s="96" t="s">
        <v>143</v>
      </c>
      <c r="F70" s="96" t="s">
        <v>108</v>
      </c>
      <c r="G70" s="96">
        <v>1</v>
      </c>
      <c r="H70" s="96"/>
      <c r="I70" s="96"/>
      <c r="J70" s="96"/>
      <c r="K70" s="103"/>
      <c r="L70" s="96" t="s">
        <v>143</v>
      </c>
      <c r="M70" s="97"/>
    </row>
    <row r="71" spans="1:13" ht="20.100000000000001" customHeight="1" x14ac:dyDescent="0.25">
      <c r="A71" s="9" t="s">
        <v>173</v>
      </c>
      <c r="B71" s="9" t="s">
        <v>185</v>
      </c>
      <c r="C71" s="9" t="s">
        <v>187</v>
      </c>
      <c r="D71" s="9" t="s">
        <v>188</v>
      </c>
      <c r="E71" s="9" t="s">
        <v>18</v>
      </c>
      <c r="F71" s="9" t="s">
        <v>19</v>
      </c>
      <c r="G71" s="9">
        <v>1</v>
      </c>
      <c r="H71" s="9" t="s">
        <v>22</v>
      </c>
      <c r="I71" s="9">
        <v>1</v>
      </c>
      <c r="J71" s="9">
        <v>3</v>
      </c>
      <c r="K71" s="9" t="s">
        <v>189</v>
      </c>
      <c r="L71" s="9" t="s">
        <v>116</v>
      </c>
      <c r="M71" s="3" t="s">
        <v>25</v>
      </c>
    </row>
    <row r="72" spans="1:13" ht="57" customHeight="1" x14ac:dyDescent="0.25">
      <c r="A72" s="9" t="s">
        <v>173</v>
      </c>
      <c r="B72" s="9" t="s">
        <v>185</v>
      </c>
      <c r="C72" s="9" t="s">
        <v>190</v>
      </c>
      <c r="D72" s="9" t="s">
        <v>191</v>
      </c>
      <c r="E72" s="9" t="s">
        <v>18</v>
      </c>
      <c r="F72" s="9" t="s">
        <v>140</v>
      </c>
      <c r="G72" s="9">
        <v>1</v>
      </c>
      <c r="H72" s="9" t="s">
        <v>22</v>
      </c>
      <c r="I72" s="9">
        <v>2</v>
      </c>
      <c r="J72" s="9">
        <v>3</v>
      </c>
      <c r="K72" s="9" t="s">
        <v>192</v>
      </c>
      <c r="L72" s="9" t="s">
        <v>116</v>
      </c>
      <c r="M72" s="3" t="s">
        <v>25</v>
      </c>
    </row>
    <row r="73" spans="1:13" ht="62.25" customHeight="1" x14ac:dyDescent="0.25">
      <c r="A73" s="9" t="s">
        <v>173</v>
      </c>
      <c r="B73" s="9" t="s">
        <v>185</v>
      </c>
      <c r="C73" s="9" t="s">
        <v>193</v>
      </c>
      <c r="D73" s="9" t="s">
        <v>122</v>
      </c>
      <c r="E73" s="9" t="s">
        <v>18</v>
      </c>
      <c r="F73" s="9" t="s">
        <v>140</v>
      </c>
      <c r="G73" s="9">
        <v>1</v>
      </c>
      <c r="H73" s="9" t="s">
        <v>28</v>
      </c>
      <c r="I73" s="9">
        <v>1</v>
      </c>
      <c r="J73" s="9">
        <v>50</v>
      </c>
      <c r="K73" s="9"/>
      <c r="L73" s="9" t="s">
        <v>18</v>
      </c>
      <c r="M73" s="3" t="s">
        <v>25</v>
      </c>
    </row>
    <row r="74" spans="1:13" ht="20.100000000000001" customHeight="1" x14ac:dyDescent="0.25">
      <c r="A74" s="96" t="s">
        <v>173</v>
      </c>
      <c r="B74" s="96" t="s">
        <v>194</v>
      </c>
      <c r="C74" s="96" t="s">
        <v>16</v>
      </c>
      <c r="D74" s="96" t="s">
        <v>195</v>
      </c>
      <c r="E74" s="96" t="s">
        <v>143</v>
      </c>
      <c r="F74" s="96" t="s">
        <v>108</v>
      </c>
      <c r="G74" s="96">
        <v>1</v>
      </c>
      <c r="H74" s="96"/>
      <c r="I74" s="96"/>
      <c r="J74" s="96"/>
      <c r="K74" s="101"/>
      <c r="L74" s="96" t="s">
        <v>143</v>
      </c>
      <c r="M74" s="97"/>
    </row>
    <row r="75" spans="1:13" ht="20.100000000000001" customHeight="1" x14ac:dyDescent="0.25">
      <c r="A75" s="9" t="s">
        <v>173</v>
      </c>
      <c r="B75" s="9" t="s">
        <v>194</v>
      </c>
      <c r="C75" s="9" t="s">
        <v>196</v>
      </c>
      <c r="D75" s="9" t="s">
        <v>133</v>
      </c>
      <c r="E75" s="9" t="s">
        <v>18</v>
      </c>
      <c r="F75" s="9" t="s">
        <v>19</v>
      </c>
      <c r="G75" s="9">
        <v>1</v>
      </c>
      <c r="H75" s="9" t="s">
        <v>22</v>
      </c>
      <c r="I75" s="9">
        <v>2</v>
      </c>
      <c r="J75" s="9">
        <v>3</v>
      </c>
      <c r="K75" s="9" t="s">
        <v>197</v>
      </c>
      <c r="L75" s="9" t="s">
        <v>116</v>
      </c>
      <c r="M75" s="3" t="s">
        <v>25</v>
      </c>
    </row>
    <row r="76" spans="1:13" ht="29.25" customHeight="1" x14ac:dyDescent="0.25">
      <c r="A76" s="9" t="s">
        <v>173</v>
      </c>
      <c r="B76" s="9" t="s">
        <v>194</v>
      </c>
      <c r="C76" s="9" t="s">
        <v>198</v>
      </c>
      <c r="D76" s="9" t="s">
        <v>199</v>
      </c>
      <c r="E76" s="9" t="s">
        <v>18</v>
      </c>
      <c r="F76" s="9" t="s">
        <v>19</v>
      </c>
      <c r="G76" s="9">
        <v>1</v>
      </c>
      <c r="H76" s="9" t="s">
        <v>22</v>
      </c>
      <c r="I76" s="9">
        <v>3</v>
      </c>
      <c r="J76" s="9">
        <v>3</v>
      </c>
      <c r="K76" s="9"/>
      <c r="L76" s="9" t="s">
        <v>18</v>
      </c>
      <c r="M76" s="3" t="s">
        <v>25</v>
      </c>
    </row>
    <row r="77" spans="1:13" ht="20.100000000000001" customHeight="1" x14ac:dyDescent="0.25">
      <c r="A77" s="100" t="s">
        <v>200</v>
      </c>
      <c r="B77" s="100"/>
      <c r="C77" s="100" t="s">
        <v>16</v>
      </c>
      <c r="D77" s="100" t="s">
        <v>201</v>
      </c>
      <c r="E77" s="100" t="s">
        <v>18</v>
      </c>
      <c r="F77" s="100" t="s">
        <v>108</v>
      </c>
      <c r="G77" s="100">
        <v>1</v>
      </c>
      <c r="H77" s="100"/>
      <c r="I77" s="100"/>
      <c r="J77" s="100"/>
      <c r="K77" s="100"/>
      <c r="L77" s="100" t="s">
        <v>18</v>
      </c>
      <c r="M77" s="100"/>
    </row>
    <row r="78" spans="1:13" ht="20.100000000000001" customHeight="1" x14ac:dyDescent="0.25">
      <c r="A78" s="96" t="s">
        <v>200</v>
      </c>
      <c r="B78" s="96" t="s">
        <v>131</v>
      </c>
      <c r="C78" s="96" t="s">
        <v>16</v>
      </c>
      <c r="D78" s="96" t="s">
        <v>201</v>
      </c>
      <c r="E78" s="96" t="s">
        <v>18</v>
      </c>
      <c r="F78" s="96" t="s">
        <v>108</v>
      </c>
      <c r="G78" s="96">
        <v>1</v>
      </c>
      <c r="H78" s="96"/>
      <c r="I78" s="96"/>
      <c r="J78" s="96"/>
      <c r="K78" s="96"/>
      <c r="L78" s="96" t="s">
        <v>18</v>
      </c>
      <c r="M78" s="97"/>
    </row>
    <row r="79" spans="1:13" ht="20.100000000000001" customHeight="1" x14ac:dyDescent="0.25">
      <c r="A79" s="9" t="s">
        <v>200</v>
      </c>
      <c r="B79" s="9" t="s">
        <v>131</v>
      </c>
      <c r="C79" s="9" t="s">
        <v>132</v>
      </c>
      <c r="D79" s="9" t="s">
        <v>133</v>
      </c>
      <c r="E79" s="9" t="s">
        <v>18</v>
      </c>
      <c r="F79" s="9" t="s">
        <v>19</v>
      </c>
      <c r="G79" s="9">
        <v>1</v>
      </c>
      <c r="H79" s="9" t="s">
        <v>22</v>
      </c>
      <c r="I79" s="9">
        <v>2</v>
      </c>
      <c r="J79" s="9">
        <v>3</v>
      </c>
      <c r="K79" s="9" t="s">
        <v>197</v>
      </c>
      <c r="L79" s="9" t="s">
        <v>116</v>
      </c>
      <c r="M79" s="3" t="s">
        <v>25</v>
      </c>
    </row>
    <row r="80" spans="1:13" ht="20.100000000000001" customHeight="1" x14ac:dyDescent="0.25">
      <c r="A80" s="9" t="s">
        <v>200</v>
      </c>
      <c r="B80" s="9" t="s">
        <v>131</v>
      </c>
      <c r="C80" s="9" t="s">
        <v>135</v>
      </c>
      <c r="D80" s="9" t="s">
        <v>136</v>
      </c>
      <c r="E80" s="9" t="s">
        <v>18</v>
      </c>
      <c r="F80" s="9" t="s">
        <v>19</v>
      </c>
      <c r="G80" s="9">
        <v>1</v>
      </c>
      <c r="H80" s="9" t="s">
        <v>22</v>
      </c>
      <c r="I80" s="9">
        <v>1</v>
      </c>
      <c r="J80" s="9">
        <v>1</v>
      </c>
      <c r="K80" s="9" t="s">
        <v>137</v>
      </c>
      <c r="L80" s="9" t="s">
        <v>116</v>
      </c>
      <c r="M80" s="3" t="s">
        <v>25</v>
      </c>
    </row>
    <row r="81" spans="1:13" ht="28.5" customHeight="1" x14ac:dyDescent="0.25">
      <c r="A81" s="9" t="s">
        <v>200</v>
      </c>
      <c r="B81" s="9" t="s">
        <v>131</v>
      </c>
      <c r="C81" s="9" t="s">
        <v>138</v>
      </c>
      <c r="D81" s="9" t="s">
        <v>139</v>
      </c>
      <c r="E81" s="9" t="s">
        <v>18</v>
      </c>
      <c r="F81" s="9" t="s">
        <v>140</v>
      </c>
      <c r="G81" s="9">
        <v>1</v>
      </c>
      <c r="H81" s="9" t="s">
        <v>28</v>
      </c>
      <c r="I81" s="9">
        <v>1</v>
      </c>
      <c r="J81" s="9">
        <v>60</v>
      </c>
      <c r="K81" s="9"/>
      <c r="L81" s="9" t="s">
        <v>18</v>
      </c>
      <c r="M81" s="3" t="s">
        <v>25</v>
      </c>
    </row>
    <row r="82" spans="1:13" ht="20.100000000000001" customHeight="1" x14ac:dyDescent="0.25">
      <c r="A82" s="9" t="s">
        <v>200</v>
      </c>
      <c r="B82" s="9" t="s">
        <v>131</v>
      </c>
      <c r="C82" s="9" t="s">
        <v>141</v>
      </c>
      <c r="D82" s="9" t="s">
        <v>142</v>
      </c>
      <c r="E82" s="9" t="s">
        <v>143</v>
      </c>
      <c r="F82" s="9" t="s">
        <v>108</v>
      </c>
      <c r="G82" s="9">
        <v>1</v>
      </c>
      <c r="H82" s="9" t="s">
        <v>28</v>
      </c>
      <c r="I82" s="9">
        <v>1</v>
      </c>
      <c r="J82" s="9">
        <v>35</v>
      </c>
      <c r="K82" s="9"/>
      <c r="L82" s="9" t="s">
        <v>143</v>
      </c>
      <c r="M82" s="3" t="s">
        <v>25</v>
      </c>
    </row>
    <row r="83" spans="1:13" ht="20.100000000000001" customHeight="1" x14ac:dyDescent="0.25">
      <c r="A83" s="9" t="s">
        <v>200</v>
      </c>
      <c r="B83" s="9" t="s">
        <v>131</v>
      </c>
      <c r="C83" s="9" t="s">
        <v>144</v>
      </c>
      <c r="D83" s="9" t="s">
        <v>145</v>
      </c>
      <c r="E83" s="9" t="s">
        <v>143</v>
      </c>
      <c r="F83" s="9" t="s">
        <v>108</v>
      </c>
      <c r="G83" s="9">
        <v>1</v>
      </c>
      <c r="H83" s="9" t="s">
        <v>28</v>
      </c>
      <c r="I83" s="9">
        <v>1</v>
      </c>
      <c r="J83" s="9">
        <v>25</v>
      </c>
      <c r="K83" s="9"/>
      <c r="L83" s="9" t="s">
        <v>143</v>
      </c>
      <c r="M83" s="3" t="s">
        <v>25</v>
      </c>
    </row>
    <row r="84" spans="1:13" ht="20.100000000000001" customHeight="1" x14ac:dyDescent="0.25">
      <c r="A84" s="9" t="s">
        <v>200</v>
      </c>
      <c r="B84" s="9" t="s">
        <v>131</v>
      </c>
      <c r="C84" s="9" t="s">
        <v>202</v>
      </c>
      <c r="D84" s="9" t="s">
        <v>203</v>
      </c>
      <c r="E84" s="9" t="s">
        <v>143</v>
      </c>
      <c r="F84" s="9" t="s">
        <v>108</v>
      </c>
      <c r="G84" s="9">
        <v>1</v>
      </c>
      <c r="H84" s="9" t="s">
        <v>28</v>
      </c>
      <c r="I84" s="9">
        <v>1</v>
      </c>
      <c r="J84" s="9">
        <v>10</v>
      </c>
      <c r="K84" s="9"/>
      <c r="L84" s="9" t="s">
        <v>143</v>
      </c>
      <c r="M84" s="3" t="s">
        <v>25</v>
      </c>
    </row>
    <row r="85" spans="1:13" ht="54" customHeight="1" x14ac:dyDescent="0.25">
      <c r="A85" s="9" t="s">
        <v>200</v>
      </c>
      <c r="B85" s="9" t="s">
        <v>131</v>
      </c>
      <c r="C85" s="9" t="s">
        <v>146</v>
      </c>
      <c r="D85" s="9" t="s">
        <v>147</v>
      </c>
      <c r="E85" s="9" t="s">
        <v>143</v>
      </c>
      <c r="F85" s="9" t="s">
        <v>140</v>
      </c>
      <c r="G85" s="9">
        <v>1</v>
      </c>
      <c r="H85" s="9" t="s">
        <v>22</v>
      </c>
      <c r="I85" s="9">
        <v>1</v>
      </c>
      <c r="J85" s="9">
        <v>2</v>
      </c>
      <c r="K85" s="9" t="s">
        <v>204</v>
      </c>
      <c r="L85" s="9" t="s">
        <v>143</v>
      </c>
      <c r="M85" s="5" t="s">
        <v>205</v>
      </c>
    </row>
    <row r="86" spans="1:13" ht="95.25" customHeight="1" x14ac:dyDescent="0.25">
      <c r="A86" s="9" t="s">
        <v>200</v>
      </c>
      <c r="B86" s="9" t="s">
        <v>131</v>
      </c>
      <c r="C86" s="9" t="s">
        <v>150</v>
      </c>
      <c r="D86" s="9" t="s">
        <v>151</v>
      </c>
      <c r="E86" s="9" t="s">
        <v>143</v>
      </c>
      <c r="F86" s="9" t="s">
        <v>140</v>
      </c>
      <c r="G86" s="9">
        <v>1</v>
      </c>
      <c r="H86" s="9" t="s">
        <v>28</v>
      </c>
      <c r="I86" s="9">
        <v>2</v>
      </c>
      <c r="J86" s="9">
        <v>80</v>
      </c>
      <c r="K86" s="9"/>
      <c r="L86" s="9" t="s">
        <v>143</v>
      </c>
      <c r="M86" s="3" t="s">
        <v>25</v>
      </c>
    </row>
    <row r="87" spans="1:13" ht="19.5" customHeight="1" x14ac:dyDescent="0.25">
      <c r="A87" s="96" t="s">
        <v>200</v>
      </c>
      <c r="B87" s="96" t="s">
        <v>206</v>
      </c>
      <c r="C87" s="96" t="s">
        <v>16</v>
      </c>
      <c r="D87" s="96" t="s">
        <v>207</v>
      </c>
      <c r="E87" s="96" t="s">
        <v>18</v>
      </c>
      <c r="F87" s="96" t="s">
        <v>108</v>
      </c>
      <c r="G87" s="96">
        <v>1</v>
      </c>
      <c r="H87" s="96"/>
      <c r="I87" s="96"/>
      <c r="J87" s="96"/>
      <c r="K87" s="96"/>
      <c r="L87" s="96" t="s">
        <v>18</v>
      </c>
      <c r="M87" s="104"/>
    </row>
    <row r="88" spans="1:13" ht="26.25" customHeight="1" x14ac:dyDescent="0.25">
      <c r="A88" s="105" t="s">
        <v>200</v>
      </c>
      <c r="B88" s="105" t="s">
        <v>206</v>
      </c>
      <c r="C88" s="105" t="s">
        <v>208</v>
      </c>
      <c r="D88" s="105" t="s">
        <v>209</v>
      </c>
      <c r="E88" s="9" t="s">
        <v>18</v>
      </c>
      <c r="F88" s="9" t="s">
        <v>19</v>
      </c>
      <c r="G88" s="9">
        <v>1</v>
      </c>
      <c r="H88" s="9" t="s">
        <v>28</v>
      </c>
      <c r="I88" s="9">
        <v>1</v>
      </c>
      <c r="J88" s="9">
        <v>55</v>
      </c>
      <c r="K88" s="9"/>
      <c r="L88" s="9" t="s">
        <v>18</v>
      </c>
      <c r="M88" s="3" t="s">
        <v>25</v>
      </c>
    </row>
    <row r="89" spans="1:13" ht="14.25" customHeight="1" x14ac:dyDescent="0.25">
      <c r="A89" s="105" t="s">
        <v>200</v>
      </c>
      <c r="B89" s="105" t="s">
        <v>206</v>
      </c>
      <c r="C89" s="105" t="s">
        <v>210</v>
      </c>
      <c r="D89" s="105" t="s">
        <v>209</v>
      </c>
      <c r="E89" s="9" t="s">
        <v>143</v>
      </c>
      <c r="F89" s="9" t="s">
        <v>108</v>
      </c>
      <c r="G89" s="9">
        <v>1</v>
      </c>
      <c r="H89" s="9" t="s">
        <v>28</v>
      </c>
      <c r="I89" s="9">
        <v>1</v>
      </c>
      <c r="J89" s="9">
        <v>55</v>
      </c>
      <c r="K89" s="9"/>
      <c r="L89" s="9" t="s">
        <v>143</v>
      </c>
      <c r="M89" s="3" t="s">
        <v>25</v>
      </c>
    </row>
    <row r="90" spans="1:13" ht="30" customHeight="1" x14ac:dyDescent="0.25">
      <c r="A90" s="96" t="s">
        <v>200</v>
      </c>
      <c r="B90" s="96" t="s">
        <v>211</v>
      </c>
      <c r="C90" s="96" t="s">
        <v>16</v>
      </c>
      <c r="D90" s="96" t="s">
        <v>212</v>
      </c>
      <c r="E90" s="96" t="s">
        <v>18</v>
      </c>
      <c r="F90" s="96" t="s">
        <v>108</v>
      </c>
      <c r="G90" s="96">
        <v>1</v>
      </c>
      <c r="H90" s="96"/>
      <c r="I90" s="96"/>
      <c r="J90" s="96"/>
      <c r="K90" s="96"/>
      <c r="L90" s="96" t="s">
        <v>18</v>
      </c>
      <c r="M90" s="97"/>
    </row>
    <row r="91" spans="1:13" ht="14.25" customHeight="1" x14ac:dyDescent="0.25">
      <c r="A91" s="105" t="s">
        <v>200</v>
      </c>
      <c r="B91" s="105" t="s">
        <v>211</v>
      </c>
      <c r="C91" s="105" t="s">
        <v>213</v>
      </c>
      <c r="D91" s="105" t="s">
        <v>214</v>
      </c>
      <c r="E91" s="9" t="s">
        <v>18</v>
      </c>
      <c r="F91" s="9" t="s">
        <v>108</v>
      </c>
      <c r="G91" s="9">
        <v>1</v>
      </c>
      <c r="H91" s="9" t="s">
        <v>28</v>
      </c>
      <c r="I91" s="9">
        <v>2</v>
      </c>
      <c r="J91" s="9">
        <v>30</v>
      </c>
      <c r="K91" s="9"/>
      <c r="L91" s="9" t="s">
        <v>18</v>
      </c>
      <c r="M91" s="3" t="s">
        <v>25</v>
      </c>
    </row>
    <row r="92" spans="1:13" ht="14.25" customHeight="1" x14ac:dyDescent="0.25">
      <c r="A92" s="105" t="s">
        <v>200</v>
      </c>
      <c r="B92" s="105" t="s">
        <v>211</v>
      </c>
      <c r="C92" s="105" t="s">
        <v>215</v>
      </c>
      <c r="D92" s="105" t="s">
        <v>216</v>
      </c>
      <c r="E92" s="9" t="s">
        <v>143</v>
      </c>
      <c r="F92" s="9" t="s">
        <v>140</v>
      </c>
      <c r="G92" s="9">
        <v>1</v>
      </c>
      <c r="H92" s="9" t="s">
        <v>22</v>
      </c>
      <c r="I92" s="9">
        <v>2</v>
      </c>
      <c r="J92" s="9">
        <v>2</v>
      </c>
      <c r="K92" s="9"/>
      <c r="L92" s="9" t="s">
        <v>143</v>
      </c>
      <c r="M92" s="3" t="s">
        <v>25</v>
      </c>
    </row>
    <row r="93" spans="1:13" ht="14.25" customHeight="1" x14ac:dyDescent="0.25">
      <c r="A93" s="105" t="s">
        <v>200</v>
      </c>
      <c r="B93" s="105" t="s">
        <v>211</v>
      </c>
      <c r="C93" s="105" t="s">
        <v>217</v>
      </c>
      <c r="D93" s="105" t="s">
        <v>218</v>
      </c>
      <c r="E93" s="9" t="s">
        <v>143</v>
      </c>
      <c r="F93" s="9" t="s">
        <v>108</v>
      </c>
      <c r="G93" s="9">
        <v>1</v>
      </c>
      <c r="H93" s="9" t="s">
        <v>22</v>
      </c>
      <c r="I93" s="9">
        <v>3</v>
      </c>
      <c r="J93" s="9">
        <v>15</v>
      </c>
      <c r="K93" s="9"/>
      <c r="L93" s="9" t="s">
        <v>143</v>
      </c>
      <c r="M93" s="3" t="s">
        <v>25</v>
      </c>
    </row>
    <row r="94" spans="1:13" ht="20.100000000000001" customHeight="1" x14ac:dyDescent="0.25">
      <c r="A94" s="105" t="s">
        <v>200</v>
      </c>
      <c r="B94" s="105" t="s">
        <v>211</v>
      </c>
      <c r="C94" s="105" t="s">
        <v>219</v>
      </c>
      <c r="D94" s="105" t="s">
        <v>220</v>
      </c>
      <c r="E94" s="9" t="s">
        <v>143</v>
      </c>
      <c r="F94" s="9" t="s">
        <v>140</v>
      </c>
      <c r="G94" s="9">
        <v>1</v>
      </c>
      <c r="H94" s="9" t="s">
        <v>22</v>
      </c>
      <c r="I94" s="9">
        <v>2</v>
      </c>
      <c r="J94" s="9">
        <v>3</v>
      </c>
      <c r="K94" s="9"/>
      <c r="L94" s="9" t="s">
        <v>143</v>
      </c>
      <c r="M94" s="3" t="s">
        <v>25</v>
      </c>
    </row>
    <row r="95" spans="1:13" ht="20.100000000000001" customHeight="1" x14ac:dyDescent="0.25">
      <c r="A95" s="105" t="s">
        <v>200</v>
      </c>
      <c r="B95" s="105" t="s">
        <v>211</v>
      </c>
      <c r="C95" s="105" t="s">
        <v>221</v>
      </c>
      <c r="D95" s="105" t="s">
        <v>222</v>
      </c>
      <c r="E95" s="9" t="s">
        <v>143</v>
      </c>
      <c r="F95" s="9" t="s">
        <v>140</v>
      </c>
      <c r="G95" s="9">
        <v>1</v>
      </c>
      <c r="H95" s="9" t="s">
        <v>22</v>
      </c>
      <c r="I95" s="9">
        <v>1</v>
      </c>
      <c r="J95" s="9">
        <v>3</v>
      </c>
      <c r="K95" s="9"/>
      <c r="L95" s="9" t="s">
        <v>223</v>
      </c>
      <c r="M95" s="3" t="s">
        <v>25</v>
      </c>
    </row>
    <row r="96" spans="1:13" ht="30" customHeight="1" x14ac:dyDescent="0.25">
      <c r="A96" s="96" t="s">
        <v>200</v>
      </c>
      <c r="B96" s="96" t="s">
        <v>224</v>
      </c>
      <c r="C96" s="96" t="s">
        <v>16</v>
      </c>
      <c r="D96" s="96" t="s">
        <v>225</v>
      </c>
      <c r="E96" s="102" t="s">
        <v>18</v>
      </c>
      <c r="F96" s="102" t="s">
        <v>108</v>
      </c>
      <c r="G96" s="102">
        <v>1</v>
      </c>
      <c r="H96" s="96"/>
      <c r="I96" s="96"/>
      <c r="J96" s="96"/>
      <c r="K96" s="102"/>
      <c r="L96" s="102" t="s">
        <v>18</v>
      </c>
      <c r="M96" s="96"/>
    </row>
    <row r="97" spans="1:13" ht="57" customHeight="1" x14ac:dyDescent="0.25">
      <c r="A97" s="9" t="s">
        <v>200</v>
      </c>
      <c r="B97" s="9" t="s">
        <v>224</v>
      </c>
      <c r="C97" s="9" t="s">
        <v>226</v>
      </c>
      <c r="D97" s="9" t="s">
        <v>191</v>
      </c>
      <c r="E97" s="9" t="s">
        <v>18</v>
      </c>
      <c r="F97" s="9" t="s">
        <v>19</v>
      </c>
      <c r="G97" s="9">
        <v>1</v>
      </c>
      <c r="H97" s="9" t="s">
        <v>22</v>
      </c>
      <c r="I97" s="9">
        <v>2</v>
      </c>
      <c r="J97" s="9">
        <v>3</v>
      </c>
      <c r="K97" s="9" t="s">
        <v>227</v>
      </c>
      <c r="L97" s="9" t="s">
        <v>18</v>
      </c>
      <c r="M97" s="3" t="s">
        <v>25</v>
      </c>
    </row>
    <row r="98" spans="1:13" ht="14.25" customHeight="1" x14ac:dyDescent="0.25">
      <c r="A98" s="9" t="s">
        <v>200</v>
      </c>
      <c r="B98" s="9" t="s">
        <v>224</v>
      </c>
      <c r="C98" s="9" t="s">
        <v>228</v>
      </c>
      <c r="D98" s="9" t="s">
        <v>122</v>
      </c>
      <c r="E98" s="9" t="s">
        <v>18</v>
      </c>
      <c r="F98" s="9" t="s">
        <v>140</v>
      </c>
      <c r="G98" s="9">
        <v>1</v>
      </c>
      <c r="H98" s="9" t="s">
        <v>28</v>
      </c>
      <c r="I98" s="9">
        <v>1</v>
      </c>
      <c r="J98" s="9">
        <v>50</v>
      </c>
      <c r="K98" s="9"/>
      <c r="L98" s="9" t="s">
        <v>18</v>
      </c>
      <c r="M98" s="3" t="s">
        <v>25</v>
      </c>
    </row>
    <row r="99" spans="1:13" ht="30" customHeight="1" x14ac:dyDescent="0.25">
      <c r="A99" s="102" t="s">
        <v>200</v>
      </c>
      <c r="B99" s="102" t="s">
        <v>224</v>
      </c>
      <c r="C99" s="102" t="s">
        <v>16</v>
      </c>
      <c r="D99" s="102" t="s">
        <v>229</v>
      </c>
      <c r="E99" s="102" t="s">
        <v>143</v>
      </c>
      <c r="F99" s="102" t="s">
        <v>108</v>
      </c>
      <c r="G99" s="102">
        <v>2</v>
      </c>
      <c r="H99" s="102"/>
      <c r="I99" s="102"/>
      <c r="J99" s="103"/>
      <c r="K99" s="102"/>
      <c r="L99" s="102" t="s">
        <v>143</v>
      </c>
      <c r="M99" s="106"/>
    </row>
    <row r="100" spans="1:13" ht="20.100000000000001" customHeight="1" x14ac:dyDescent="0.25">
      <c r="A100" s="9" t="s">
        <v>200</v>
      </c>
      <c r="B100" s="9" t="s">
        <v>224</v>
      </c>
      <c r="C100" s="9" t="s">
        <v>226</v>
      </c>
      <c r="D100" s="9" t="s">
        <v>191</v>
      </c>
      <c r="E100" s="9" t="s">
        <v>18</v>
      </c>
      <c r="F100" s="9" t="s">
        <v>19</v>
      </c>
      <c r="G100" s="9">
        <v>1</v>
      </c>
      <c r="H100" s="9" t="s">
        <v>22</v>
      </c>
      <c r="I100" s="9">
        <v>2</v>
      </c>
      <c r="J100" s="9">
        <v>3</v>
      </c>
      <c r="K100" s="9" t="s">
        <v>230</v>
      </c>
      <c r="L100" s="9" t="s">
        <v>18</v>
      </c>
      <c r="M100" s="3" t="s">
        <v>25</v>
      </c>
    </row>
    <row r="101" spans="1:13" ht="20.100000000000001" customHeight="1" x14ac:dyDescent="0.25">
      <c r="A101" s="9" t="s">
        <v>200</v>
      </c>
      <c r="B101" s="9" t="s">
        <v>224</v>
      </c>
      <c r="C101" s="9" t="s">
        <v>228</v>
      </c>
      <c r="D101" s="9" t="s">
        <v>122</v>
      </c>
      <c r="E101" s="9" t="s">
        <v>18</v>
      </c>
      <c r="F101" s="9" t="s">
        <v>140</v>
      </c>
      <c r="G101" s="9">
        <v>1</v>
      </c>
      <c r="H101" s="9" t="s">
        <v>28</v>
      </c>
      <c r="I101" s="9">
        <v>1</v>
      </c>
      <c r="J101" s="9">
        <v>50</v>
      </c>
      <c r="K101" s="9"/>
      <c r="L101" s="9" t="s">
        <v>18</v>
      </c>
      <c r="M101" s="3" t="s">
        <v>25</v>
      </c>
    </row>
    <row r="102" spans="1:13" ht="29.25" customHeight="1" x14ac:dyDescent="0.25">
      <c r="A102" s="96" t="s">
        <v>200</v>
      </c>
      <c r="B102" s="96" t="s">
        <v>152</v>
      </c>
      <c r="C102" s="96" t="s">
        <v>16</v>
      </c>
      <c r="D102" s="96" t="s">
        <v>231</v>
      </c>
      <c r="E102" s="96" t="s">
        <v>143</v>
      </c>
      <c r="F102" s="96" t="s">
        <v>108</v>
      </c>
      <c r="G102" s="96">
        <v>2</v>
      </c>
      <c r="H102" s="96"/>
      <c r="I102" s="96"/>
      <c r="J102" s="96"/>
      <c r="K102" s="96"/>
      <c r="L102" s="96" t="s">
        <v>143</v>
      </c>
      <c r="M102" s="97"/>
    </row>
    <row r="103" spans="1:13" ht="20.100000000000001" customHeight="1" x14ac:dyDescent="0.25">
      <c r="A103" s="9" t="s">
        <v>200</v>
      </c>
      <c r="B103" s="9" t="s">
        <v>152</v>
      </c>
      <c r="C103" s="9" t="s">
        <v>154</v>
      </c>
      <c r="D103" s="9" t="s">
        <v>155</v>
      </c>
      <c r="E103" s="9" t="s">
        <v>18</v>
      </c>
      <c r="F103" s="9" t="s">
        <v>19</v>
      </c>
      <c r="G103" s="9">
        <v>1</v>
      </c>
      <c r="H103" s="9" t="s">
        <v>22</v>
      </c>
      <c r="I103" s="9">
        <v>2</v>
      </c>
      <c r="J103" s="9">
        <v>2</v>
      </c>
      <c r="K103" s="9" t="s">
        <v>156</v>
      </c>
      <c r="L103" s="9" t="s">
        <v>116</v>
      </c>
      <c r="M103" s="3" t="s">
        <v>25</v>
      </c>
    </row>
    <row r="104" spans="1:13" ht="20.100000000000001" customHeight="1" x14ac:dyDescent="0.25">
      <c r="A104" s="9" t="s">
        <v>200</v>
      </c>
      <c r="B104" s="9" t="s">
        <v>152</v>
      </c>
      <c r="C104" s="9" t="s">
        <v>157</v>
      </c>
      <c r="D104" s="9" t="s">
        <v>158</v>
      </c>
      <c r="E104" s="9" t="s">
        <v>143</v>
      </c>
      <c r="F104" s="9" t="s">
        <v>108</v>
      </c>
      <c r="G104" s="9">
        <v>1</v>
      </c>
      <c r="H104" s="9" t="s">
        <v>28</v>
      </c>
      <c r="I104" s="9">
        <v>1</v>
      </c>
      <c r="J104" s="9">
        <v>60</v>
      </c>
      <c r="K104" s="9"/>
      <c r="L104" s="9" t="s">
        <v>143</v>
      </c>
      <c r="M104" s="3" t="s">
        <v>25</v>
      </c>
    </row>
    <row r="105" spans="1:13" ht="26.25" customHeight="1" x14ac:dyDescent="0.25">
      <c r="A105" s="9" t="s">
        <v>200</v>
      </c>
      <c r="B105" s="9" t="s">
        <v>152</v>
      </c>
      <c r="C105" s="9" t="s">
        <v>159</v>
      </c>
      <c r="D105" s="9" t="s">
        <v>160</v>
      </c>
      <c r="E105" s="9" t="s">
        <v>18</v>
      </c>
      <c r="F105" s="9" t="s">
        <v>140</v>
      </c>
      <c r="G105" s="9">
        <v>1</v>
      </c>
      <c r="H105" s="9" t="s">
        <v>22</v>
      </c>
      <c r="I105" s="9">
        <v>2</v>
      </c>
      <c r="J105" s="9">
        <v>2</v>
      </c>
      <c r="K105" s="9" t="s">
        <v>161</v>
      </c>
      <c r="L105" s="9" t="s">
        <v>18</v>
      </c>
      <c r="M105" s="3" t="s">
        <v>25</v>
      </c>
    </row>
    <row r="106" spans="1:13" ht="20.100000000000001" customHeight="1" x14ac:dyDescent="0.25">
      <c r="A106" s="9" t="s">
        <v>200</v>
      </c>
      <c r="B106" s="9" t="s">
        <v>152</v>
      </c>
      <c r="C106" s="9" t="s">
        <v>162</v>
      </c>
      <c r="D106" s="9" t="s">
        <v>163</v>
      </c>
      <c r="E106" s="9" t="s">
        <v>18</v>
      </c>
      <c r="F106" s="9" t="s">
        <v>140</v>
      </c>
      <c r="G106" s="9">
        <v>1</v>
      </c>
      <c r="H106" s="9" t="s">
        <v>28</v>
      </c>
      <c r="I106" s="9">
        <v>1</v>
      </c>
      <c r="J106" s="9">
        <v>256</v>
      </c>
      <c r="K106" s="9"/>
      <c r="L106" s="9" t="s">
        <v>18</v>
      </c>
      <c r="M106" s="3" t="s">
        <v>25</v>
      </c>
    </row>
    <row r="107" spans="1:13" ht="20.100000000000001" customHeight="1" x14ac:dyDescent="0.25">
      <c r="A107" s="9" t="s">
        <v>200</v>
      </c>
      <c r="B107" s="9" t="s">
        <v>152</v>
      </c>
      <c r="C107" s="9" t="s">
        <v>164</v>
      </c>
      <c r="D107" s="9" t="s">
        <v>160</v>
      </c>
      <c r="E107" s="9" t="s">
        <v>143</v>
      </c>
      <c r="F107" s="9" t="s">
        <v>140</v>
      </c>
      <c r="G107" s="9">
        <v>1</v>
      </c>
      <c r="H107" s="9" t="s">
        <v>22</v>
      </c>
      <c r="I107" s="9">
        <v>2</v>
      </c>
      <c r="J107" s="9">
        <v>2</v>
      </c>
      <c r="K107" s="9" t="s">
        <v>165</v>
      </c>
      <c r="L107" s="9" t="s">
        <v>143</v>
      </c>
      <c r="M107" s="3" t="s">
        <v>25</v>
      </c>
    </row>
    <row r="108" spans="1:13" ht="20.100000000000001" customHeight="1" x14ac:dyDescent="0.25">
      <c r="A108" s="9" t="s">
        <v>200</v>
      </c>
      <c r="B108" s="9" t="s">
        <v>152</v>
      </c>
      <c r="C108" s="9" t="s">
        <v>166</v>
      </c>
      <c r="D108" s="9" t="s">
        <v>163</v>
      </c>
      <c r="E108" s="9" t="s">
        <v>143</v>
      </c>
      <c r="F108" s="9" t="s">
        <v>140</v>
      </c>
      <c r="G108" s="9">
        <v>1</v>
      </c>
      <c r="H108" s="9" t="s">
        <v>28</v>
      </c>
      <c r="I108" s="9">
        <v>1</v>
      </c>
      <c r="J108" s="9">
        <v>256</v>
      </c>
      <c r="K108" s="9"/>
      <c r="L108" s="9" t="s">
        <v>143</v>
      </c>
      <c r="M108" s="3" t="s">
        <v>25</v>
      </c>
    </row>
    <row r="109" spans="1:13" ht="20.100000000000001" customHeight="1" x14ac:dyDescent="0.25">
      <c r="A109" s="9" t="s">
        <v>200</v>
      </c>
      <c r="B109" s="9" t="s">
        <v>152</v>
      </c>
      <c r="C109" s="9" t="s">
        <v>167</v>
      </c>
      <c r="D109" s="9" t="s">
        <v>160</v>
      </c>
      <c r="E109" s="9" t="s">
        <v>143</v>
      </c>
      <c r="F109" s="9" t="s">
        <v>140</v>
      </c>
      <c r="G109" s="9">
        <v>1</v>
      </c>
      <c r="H109" s="9" t="s">
        <v>22</v>
      </c>
      <c r="I109" s="9">
        <v>2</v>
      </c>
      <c r="J109" s="9">
        <v>2</v>
      </c>
      <c r="K109" s="9" t="s">
        <v>165</v>
      </c>
      <c r="L109" s="9" t="s">
        <v>143</v>
      </c>
      <c r="M109" s="3" t="s">
        <v>25</v>
      </c>
    </row>
    <row r="110" spans="1:13" ht="20.100000000000001" customHeight="1" x14ac:dyDescent="0.25">
      <c r="A110" s="9" t="s">
        <v>200</v>
      </c>
      <c r="B110" s="9" t="s">
        <v>152</v>
      </c>
      <c r="C110" s="9" t="s">
        <v>168</v>
      </c>
      <c r="D110" s="9" t="s">
        <v>163</v>
      </c>
      <c r="E110" s="9" t="s">
        <v>143</v>
      </c>
      <c r="F110" s="9" t="s">
        <v>140</v>
      </c>
      <c r="G110" s="9">
        <v>1</v>
      </c>
      <c r="H110" s="9" t="s">
        <v>28</v>
      </c>
      <c r="I110" s="9">
        <v>1</v>
      </c>
      <c r="J110" s="9">
        <v>256</v>
      </c>
      <c r="K110" s="9"/>
      <c r="L110" s="9" t="s">
        <v>143</v>
      </c>
      <c r="M110" s="3" t="s">
        <v>25</v>
      </c>
    </row>
    <row r="111" spans="1:13" ht="20.100000000000001" customHeight="1" x14ac:dyDescent="0.25">
      <c r="A111" s="100" t="s">
        <v>232</v>
      </c>
      <c r="B111" s="100"/>
      <c r="C111" s="100" t="s">
        <v>16</v>
      </c>
      <c r="D111" s="100" t="s">
        <v>233</v>
      </c>
      <c r="E111" s="100" t="s">
        <v>143</v>
      </c>
      <c r="F111" s="100" t="s">
        <v>108</v>
      </c>
      <c r="G111" s="100">
        <v>1</v>
      </c>
      <c r="H111" s="100"/>
      <c r="I111" s="100"/>
      <c r="J111" s="100"/>
      <c r="K111" s="100"/>
      <c r="L111" s="100" t="s">
        <v>143</v>
      </c>
      <c r="M111" s="100"/>
    </row>
    <row r="112" spans="1:13" ht="20.100000000000001" customHeight="1" x14ac:dyDescent="0.25">
      <c r="A112" s="96" t="s">
        <v>232</v>
      </c>
      <c r="B112" s="96" t="s">
        <v>131</v>
      </c>
      <c r="C112" s="96" t="s">
        <v>16</v>
      </c>
      <c r="D112" s="96" t="s">
        <v>233</v>
      </c>
      <c r="E112" s="96" t="s">
        <v>143</v>
      </c>
      <c r="F112" s="96" t="s">
        <v>108</v>
      </c>
      <c r="G112" s="96">
        <v>1</v>
      </c>
      <c r="H112" s="96"/>
      <c r="I112" s="96"/>
      <c r="J112" s="96"/>
      <c r="K112" s="96"/>
      <c r="L112" s="96" t="s">
        <v>143</v>
      </c>
      <c r="M112" s="97"/>
    </row>
    <row r="113" spans="1:13" ht="20.100000000000001" customHeight="1" x14ac:dyDescent="0.25">
      <c r="A113" s="9" t="s">
        <v>232</v>
      </c>
      <c r="B113" s="9" t="s">
        <v>131</v>
      </c>
      <c r="C113" s="9" t="s">
        <v>132</v>
      </c>
      <c r="D113" s="9" t="s">
        <v>133</v>
      </c>
      <c r="E113" s="9" t="s">
        <v>18</v>
      </c>
      <c r="F113" s="9" t="s">
        <v>19</v>
      </c>
      <c r="G113" s="9">
        <v>1</v>
      </c>
      <c r="H113" s="9" t="s">
        <v>22</v>
      </c>
      <c r="I113" s="9">
        <v>2</v>
      </c>
      <c r="J113" s="9">
        <v>3</v>
      </c>
      <c r="K113" s="9" t="s">
        <v>234</v>
      </c>
      <c r="L113" s="9" t="s">
        <v>116</v>
      </c>
      <c r="M113" s="3" t="s">
        <v>25</v>
      </c>
    </row>
    <row r="114" spans="1:13" ht="20.100000000000001" customHeight="1" x14ac:dyDescent="0.25">
      <c r="A114" s="9" t="s">
        <v>232</v>
      </c>
      <c r="B114" s="9" t="s">
        <v>131</v>
      </c>
      <c r="C114" s="9" t="s">
        <v>135</v>
      </c>
      <c r="D114" s="9" t="s">
        <v>136</v>
      </c>
      <c r="E114" s="9" t="s">
        <v>18</v>
      </c>
      <c r="F114" s="9" t="s">
        <v>19</v>
      </c>
      <c r="G114" s="9">
        <v>1</v>
      </c>
      <c r="H114" s="9" t="s">
        <v>22</v>
      </c>
      <c r="I114" s="9">
        <v>1</v>
      </c>
      <c r="J114" s="9">
        <v>1</v>
      </c>
      <c r="K114" s="9" t="s">
        <v>137</v>
      </c>
      <c r="L114" s="9" t="s">
        <v>116</v>
      </c>
      <c r="M114" s="3" t="s">
        <v>25</v>
      </c>
    </row>
    <row r="115" spans="1:13" ht="20.100000000000001" customHeight="1" x14ac:dyDescent="0.25">
      <c r="A115" s="96" t="s">
        <v>232</v>
      </c>
      <c r="B115" s="96" t="s">
        <v>206</v>
      </c>
      <c r="C115" s="96" t="s">
        <v>16</v>
      </c>
      <c r="D115" s="96" t="s">
        <v>235</v>
      </c>
      <c r="E115" s="96" t="s">
        <v>18</v>
      </c>
      <c r="F115" s="96" t="s">
        <v>108</v>
      </c>
      <c r="G115" s="96">
        <v>1</v>
      </c>
      <c r="H115" s="96"/>
      <c r="I115" s="96"/>
      <c r="J115" s="96"/>
      <c r="K115" s="96"/>
      <c r="L115" s="96" t="s">
        <v>18</v>
      </c>
      <c r="M115" s="97"/>
    </row>
    <row r="116" spans="1:13" ht="20.100000000000001" customHeight="1" x14ac:dyDescent="0.25">
      <c r="A116" s="9" t="s">
        <v>232</v>
      </c>
      <c r="B116" s="9" t="s">
        <v>206</v>
      </c>
      <c r="C116" s="9" t="s">
        <v>208</v>
      </c>
      <c r="D116" s="9" t="s">
        <v>209</v>
      </c>
      <c r="E116" s="9" t="s">
        <v>18</v>
      </c>
      <c r="F116" s="9" t="s">
        <v>19</v>
      </c>
      <c r="G116" s="9">
        <v>1</v>
      </c>
      <c r="H116" s="9" t="s">
        <v>28</v>
      </c>
      <c r="I116" s="9">
        <v>1</v>
      </c>
      <c r="J116" s="9">
        <v>55</v>
      </c>
      <c r="K116" s="9"/>
      <c r="L116" s="9" t="s">
        <v>18</v>
      </c>
      <c r="M116" s="3" t="s">
        <v>25</v>
      </c>
    </row>
    <row r="117" spans="1:13" ht="20.100000000000001" customHeight="1" x14ac:dyDescent="0.25">
      <c r="A117" s="9" t="s">
        <v>232</v>
      </c>
      <c r="B117" s="9" t="s">
        <v>206</v>
      </c>
      <c r="C117" s="9" t="s">
        <v>210</v>
      </c>
      <c r="D117" s="9" t="s">
        <v>209</v>
      </c>
      <c r="E117" s="9" t="s">
        <v>143</v>
      </c>
      <c r="F117" s="9" t="s">
        <v>108</v>
      </c>
      <c r="G117" s="9">
        <v>1</v>
      </c>
      <c r="H117" s="9" t="s">
        <v>28</v>
      </c>
      <c r="I117" s="9">
        <v>1</v>
      </c>
      <c r="J117" s="9">
        <v>55</v>
      </c>
      <c r="K117" s="9"/>
      <c r="L117" s="9" t="s">
        <v>143</v>
      </c>
      <c r="M117" s="3" t="s">
        <v>25</v>
      </c>
    </row>
    <row r="118" spans="1:13" ht="30" customHeight="1" x14ac:dyDescent="0.25">
      <c r="A118" s="96" t="s">
        <v>232</v>
      </c>
      <c r="B118" s="96" t="s">
        <v>211</v>
      </c>
      <c r="C118" s="96" t="s">
        <v>16</v>
      </c>
      <c r="D118" s="96" t="s">
        <v>236</v>
      </c>
      <c r="E118" s="96" t="s">
        <v>18</v>
      </c>
      <c r="F118" s="96" t="s">
        <v>108</v>
      </c>
      <c r="G118" s="96">
        <v>1</v>
      </c>
      <c r="H118" s="96"/>
      <c r="I118" s="96"/>
      <c r="J118" s="96"/>
      <c r="K118" s="96"/>
      <c r="L118" s="96" t="s">
        <v>18</v>
      </c>
      <c r="M118" s="97"/>
    </row>
    <row r="119" spans="1:13" ht="20.100000000000001" customHeight="1" x14ac:dyDescent="0.25">
      <c r="A119" s="9" t="s">
        <v>232</v>
      </c>
      <c r="B119" s="9" t="s">
        <v>211</v>
      </c>
      <c r="C119" s="9" t="s">
        <v>213</v>
      </c>
      <c r="D119" s="9" t="s">
        <v>214</v>
      </c>
      <c r="E119" s="9" t="s">
        <v>18</v>
      </c>
      <c r="F119" s="9" t="s">
        <v>108</v>
      </c>
      <c r="G119" s="9">
        <v>1</v>
      </c>
      <c r="H119" s="9" t="s">
        <v>28</v>
      </c>
      <c r="I119" s="9">
        <v>2</v>
      </c>
      <c r="J119" s="9">
        <v>30</v>
      </c>
      <c r="K119" s="9"/>
      <c r="L119" s="9" t="s">
        <v>18</v>
      </c>
      <c r="M119" s="3" t="s">
        <v>25</v>
      </c>
    </row>
    <row r="120" spans="1:13" ht="20.100000000000001" customHeight="1" x14ac:dyDescent="0.25">
      <c r="A120" s="9" t="s">
        <v>232</v>
      </c>
      <c r="B120" s="9" t="s">
        <v>211</v>
      </c>
      <c r="C120" s="9" t="s">
        <v>215</v>
      </c>
      <c r="D120" s="9" t="s">
        <v>216</v>
      </c>
      <c r="E120" s="9" t="s">
        <v>143</v>
      </c>
      <c r="F120" s="9" t="s">
        <v>140</v>
      </c>
      <c r="G120" s="9">
        <v>1</v>
      </c>
      <c r="H120" s="9" t="s">
        <v>22</v>
      </c>
      <c r="I120" s="9">
        <v>2</v>
      </c>
      <c r="J120" s="9">
        <v>2</v>
      </c>
      <c r="K120" s="9"/>
      <c r="L120" s="9" t="s">
        <v>143</v>
      </c>
      <c r="M120" s="3" t="s">
        <v>25</v>
      </c>
    </row>
    <row r="121" spans="1:13" ht="20.100000000000001" customHeight="1" x14ac:dyDescent="0.25">
      <c r="A121" s="9" t="s">
        <v>232</v>
      </c>
      <c r="B121" s="9" t="s">
        <v>211</v>
      </c>
      <c r="C121" s="9" t="s">
        <v>217</v>
      </c>
      <c r="D121" s="9" t="s">
        <v>218</v>
      </c>
      <c r="E121" s="9" t="s">
        <v>143</v>
      </c>
      <c r="F121" s="9" t="s">
        <v>108</v>
      </c>
      <c r="G121" s="9">
        <v>1</v>
      </c>
      <c r="H121" s="9" t="s">
        <v>22</v>
      </c>
      <c r="I121" s="9">
        <v>3</v>
      </c>
      <c r="J121" s="9">
        <v>15</v>
      </c>
      <c r="K121" s="9"/>
      <c r="L121" s="9" t="s">
        <v>143</v>
      </c>
      <c r="M121" s="3" t="s">
        <v>25</v>
      </c>
    </row>
    <row r="122" spans="1:13" ht="20.100000000000001" customHeight="1" x14ac:dyDescent="0.25">
      <c r="A122" s="9" t="s">
        <v>232</v>
      </c>
      <c r="B122" s="9" t="s">
        <v>211</v>
      </c>
      <c r="C122" s="9" t="s">
        <v>219</v>
      </c>
      <c r="D122" s="9" t="s">
        <v>220</v>
      </c>
      <c r="E122" s="9" t="s">
        <v>143</v>
      </c>
      <c r="F122" s="9" t="s">
        <v>140</v>
      </c>
      <c r="G122" s="9">
        <v>1</v>
      </c>
      <c r="H122" s="9" t="s">
        <v>22</v>
      </c>
      <c r="I122" s="9">
        <v>2</v>
      </c>
      <c r="J122" s="9">
        <v>3</v>
      </c>
      <c r="K122" s="9"/>
      <c r="L122" s="9" t="s">
        <v>143</v>
      </c>
      <c r="M122" s="3" t="s">
        <v>25</v>
      </c>
    </row>
    <row r="123" spans="1:13" ht="20.100000000000001" customHeight="1" x14ac:dyDescent="0.25">
      <c r="A123" s="9" t="s">
        <v>232</v>
      </c>
      <c r="B123" s="9" t="s">
        <v>211</v>
      </c>
      <c r="C123" s="9" t="s">
        <v>221</v>
      </c>
      <c r="D123" s="9" t="s">
        <v>222</v>
      </c>
      <c r="E123" s="9" t="s">
        <v>143</v>
      </c>
      <c r="F123" s="9" t="s">
        <v>140</v>
      </c>
      <c r="G123" s="9">
        <v>1</v>
      </c>
      <c r="H123" s="9" t="s">
        <v>22</v>
      </c>
      <c r="I123" s="9">
        <v>1</v>
      </c>
      <c r="J123" s="9">
        <v>3</v>
      </c>
      <c r="K123" s="9"/>
      <c r="L123" s="9" t="s">
        <v>143</v>
      </c>
      <c r="M123" s="3" t="s">
        <v>25</v>
      </c>
    </row>
    <row r="124" spans="1:13" ht="20.100000000000001" customHeight="1" x14ac:dyDescent="0.25">
      <c r="A124" s="100" t="s">
        <v>237</v>
      </c>
      <c r="B124" s="100"/>
      <c r="C124" s="100" t="s">
        <v>16</v>
      </c>
      <c r="D124" s="100" t="s">
        <v>238</v>
      </c>
      <c r="E124" s="100" t="s">
        <v>143</v>
      </c>
      <c r="F124" s="100" t="s">
        <v>108</v>
      </c>
      <c r="G124" s="100">
        <v>1</v>
      </c>
      <c r="H124" s="100"/>
      <c r="I124" s="100"/>
      <c r="J124" s="100"/>
      <c r="K124" s="100"/>
      <c r="L124" s="100" t="s">
        <v>143</v>
      </c>
      <c r="M124" s="100"/>
    </row>
    <row r="125" spans="1:13" ht="20.100000000000001" customHeight="1" x14ac:dyDescent="0.25">
      <c r="A125" s="102" t="s">
        <v>237</v>
      </c>
      <c r="B125" s="102" t="s">
        <v>131</v>
      </c>
      <c r="C125" s="102" t="s">
        <v>16</v>
      </c>
      <c r="D125" s="102" t="s">
        <v>238</v>
      </c>
      <c r="E125" s="103" t="s">
        <v>143</v>
      </c>
      <c r="F125" s="102" t="s">
        <v>108</v>
      </c>
      <c r="G125" s="103">
        <v>1</v>
      </c>
      <c r="H125" s="102"/>
      <c r="I125" s="102"/>
      <c r="J125" s="102"/>
      <c r="K125" s="103"/>
      <c r="L125" s="102" t="s">
        <v>143</v>
      </c>
      <c r="M125" s="104"/>
    </row>
    <row r="126" spans="1:13" ht="20.100000000000001" customHeight="1" x14ac:dyDescent="0.25">
      <c r="A126" s="9" t="s">
        <v>237</v>
      </c>
      <c r="B126" s="9" t="s">
        <v>131</v>
      </c>
      <c r="C126" s="9" t="s">
        <v>132</v>
      </c>
      <c r="D126" s="9" t="s">
        <v>133</v>
      </c>
      <c r="E126" s="9" t="s">
        <v>18</v>
      </c>
      <c r="F126" s="9" t="s">
        <v>19</v>
      </c>
      <c r="G126" s="9">
        <v>1</v>
      </c>
      <c r="H126" s="9" t="s">
        <v>22</v>
      </c>
      <c r="I126" s="9">
        <v>2</v>
      </c>
      <c r="J126" s="9">
        <v>3</v>
      </c>
      <c r="K126" s="9" t="s">
        <v>239</v>
      </c>
      <c r="L126" s="9" t="s">
        <v>116</v>
      </c>
      <c r="M126" s="3" t="s">
        <v>25</v>
      </c>
    </row>
    <row r="127" spans="1:13" ht="20.100000000000001" customHeight="1" x14ac:dyDescent="0.25">
      <c r="A127" s="9" t="s">
        <v>237</v>
      </c>
      <c r="B127" s="9" t="s">
        <v>131</v>
      </c>
      <c r="C127" s="9" t="s">
        <v>135</v>
      </c>
      <c r="D127" s="9" t="s">
        <v>136</v>
      </c>
      <c r="E127" s="9" t="s">
        <v>18</v>
      </c>
      <c r="F127" s="9" t="s">
        <v>19</v>
      </c>
      <c r="G127" s="9">
        <v>1</v>
      </c>
      <c r="H127" s="9" t="s">
        <v>22</v>
      </c>
      <c r="I127" s="9">
        <v>1</v>
      </c>
      <c r="J127" s="9">
        <v>1</v>
      </c>
      <c r="K127" s="9" t="s">
        <v>240</v>
      </c>
      <c r="L127" s="9" t="s">
        <v>116</v>
      </c>
      <c r="M127" s="3" t="s">
        <v>25</v>
      </c>
    </row>
    <row r="128" spans="1:13" ht="20.100000000000001" customHeight="1" x14ac:dyDescent="0.25">
      <c r="A128" s="9" t="s">
        <v>237</v>
      </c>
      <c r="B128" s="9" t="s">
        <v>131</v>
      </c>
      <c r="C128" s="9" t="s">
        <v>138</v>
      </c>
      <c r="D128" s="9" t="s">
        <v>139</v>
      </c>
      <c r="E128" s="9" t="s">
        <v>18</v>
      </c>
      <c r="F128" s="9" t="s">
        <v>140</v>
      </c>
      <c r="G128" s="9">
        <v>1</v>
      </c>
      <c r="H128" s="9" t="s">
        <v>28</v>
      </c>
      <c r="I128" s="9">
        <v>1</v>
      </c>
      <c r="J128" s="9">
        <v>60</v>
      </c>
      <c r="K128" s="9"/>
      <c r="L128" s="9" t="s">
        <v>18</v>
      </c>
      <c r="M128" s="3" t="s">
        <v>25</v>
      </c>
    </row>
    <row r="129" spans="1:13" ht="20.100000000000001" customHeight="1" x14ac:dyDescent="0.25">
      <c r="A129" s="9" t="s">
        <v>237</v>
      </c>
      <c r="B129" s="9" t="s">
        <v>131</v>
      </c>
      <c r="C129" s="9" t="s">
        <v>146</v>
      </c>
      <c r="D129" s="9" t="s">
        <v>147</v>
      </c>
      <c r="E129" s="9" t="s">
        <v>18</v>
      </c>
      <c r="F129" s="9" t="s">
        <v>140</v>
      </c>
      <c r="G129" s="9">
        <v>1</v>
      </c>
      <c r="H129" s="9" t="s">
        <v>22</v>
      </c>
      <c r="I129" s="9">
        <v>1</v>
      </c>
      <c r="J129" s="9">
        <v>2</v>
      </c>
      <c r="K129" s="9" t="s">
        <v>241</v>
      </c>
      <c r="L129" s="9" t="s">
        <v>18</v>
      </c>
      <c r="M129" s="3" t="s">
        <v>25</v>
      </c>
    </row>
    <row r="130" spans="1:13" ht="20.100000000000001" customHeight="1" x14ac:dyDescent="0.25">
      <c r="A130" s="9" t="s">
        <v>237</v>
      </c>
      <c r="B130" s="9" t="s">
        <v>131</v>
      </c>
      <c r="C130" s="9" t="s">
        <v>150</v>
      </c>
      <c r="D130" s="9" t="s">
        <v>151</v>
      </c>
      <c r="E130" s="9" t="s">
        <v>18</v>
      </c>
      <c r="F130" s="9" t="s">
        <v>140</v>
      </c>
      <c r="G130" s="9">
        <v>1</v>
      </c>
      <c r="H130" s="9" t="s">
        <v>28</v>
      </c>
      <c r="I130" s="9">
        <v>2</v>
      </c>
      <c r="J130" s="9">
        <v>80</v>
      </c>
      <c r="K130" s="9"/>
      <c r="L130" s="9" t="s">
        <v>18</v>
      </c>
      <c r="M130" s="3" t="s">
        <v>25</v>
      </c>
    </row>
    <row r="131" spans="1:13" ht="20.100000000000001" customHeight="1" x14ac:dyDescent="0.25">
      <c r="A131" s="102" t="s">
        <v>237</v>
      </c>
      <c r="B131" s="102" t="s">
        <v>206</v>
      </c>
      <c r="C131" s="102" t="s">
        <v>16</v>
      </c>
      <c r="D131" s="102" t="s">
        <v>242</v>
      </c>
      <c r="E131" s="103" t="s">
        <v>18</v>
      </c>
      <c r="F131" s="102" t="s">
        <v>108</v>
      </c>
      <c r="G131" s="103">
        <v>1</v>
      </c>
      <c r="H131" s="103"/>
      <c r="I131" s="103"/>
      <c r="J131" s="103"/>
      <c r="K131" s="103"/>
      <c r="L131" s="102" t="s">
        <v>18</v>
      </c>
      <c r="M131" s="104"/>
    </row>
    <row r="132" spans="1:13" ht="20.100000000000001" customHeight="1" x14ac:dyDescent="0.25">
      <c r="A132" s="9" t="s">
        <v>237</v>
      </c>
      <c r="B132" s="9" t="s">
        <v>206</v>
      </c>
      <c r="C132" s="9" t="s">
        <v>208</v>
      </c>
      <c r="D132" s="9" t="s">
        <v>209</v>
      </c>
      <c r="E132" s="9" t="s">
        <v>18</v>
      </c>
      <c r="F132" s="9" t="s">
        <v>19</v>
      </c>
      <c r="G132" s="9">
        <v>1</v>
      </c>
      <c r="H132" s="9" t="s">
        <v>28</v>
      </c>
      <c r="I132" s="9">
        <v>1</v>
      </c>
      <c r="J132" s="9">
        <v>55</v>
      </c>
      <c r="K132" s="9"/>
      <c r="L132" s="9" t="s">
        <v>18</v>
      </c>
      <c r="M132" s="3" t="s">
        <v>25</v>
      </c>
    </row>
    <row r="133" spans="1:13" ht="20.100000000000001" customHeight="1" x14ac:dyDescent="0.25">
      <c r="A133" s="9" t="s">
        <v>237</v>
      </c>
      <c r="B133" s="9" t="s">
        <v>206</v>
      </c>
      <c r="C133" s="9" t="s">
        <v>210</v>
      </c>
      <c r="D133" s="9" t="s">
        <v>209</v>
      </c>
      <c r="E133" s="9" t="s">
        <v>143</v>
      </c>
      <c r="F133" s="9" t="s">
        <v>108</v>
      </c>
      <c r="G133" s="9">
        <v>1</v>
      </c>
      <c r="H133" s="9" t="s">
        <v>28</v>
      </c>
      <c r="I133" s="9">
        <v>1</v>
      </c>
      <c r="J133" s="9">
        <v>55</v>
      </c>
      <c r="K133" s="9"/>
      <c r="L133" s="9" t="s">
        <v>143</v>
      </c>
      <c r="M133" s="3" t="s">
        <v>25</v>
      </c>
    </row>
    <row r="134" spans="1:13" ht="30" customHeight="1" x14ac:dyDescent="0.25">
      <c r="A134" s="102" t="s">
        <v>237</v>
      </c>
      <c r="B134" s="102" t="s">
        <v>211</v>
      </c>
      <c r="C134" s="102" t="s">
        <v>16</v>
      </c>
      <c r="D134" s="102" t="s">
        <v>243</v>
      </c>
      <c r="E134" s="103" t="s">
        <v>18</v>
      </c>
      <c r="F134" s="102" t="s">
        <v>108</v>
      </c>
      <c r="G134" s="103">
        <v>1</v>
      </c>
      <c r="H134" s="103"/>
      <c r="I134" s="103"/>
      <c r="J134" s="103"/>
      <c r="K134" s="103"/>
      <c r="L134" s="102" t="s">
        <v>18</v>
      </c>
      <c r="M134" s="104"/>
    </row>
    <row r="135" spans="1:13" ht="20.100000000000001" customHeight="1" x14ac:dyDescent="0.25">
      <c r="A135" s="9" t="s">
        <v>237</v>
      </c>
      <c r="B135" s="9" t="s">
        <v>211</v>
      </c>
      <c r="C135" s="9" t="s">
        <v>213</v>
      </c>
      <c r="D135" s="9" t="s">
        <v>214</v>
      </c>
      <c r="E135" s="9" t="s">
        <v>18</v>
      </c>
      <c r="F135" s="9" t="s">
        <v>108</v>
      </c>
      <c r="G135" s="9">
        <v>1</v>
      </c>
      <c r="H135" s="9" t="s">
        <v>28</v>
      </c>
      <c r="I135" s="9">
        <v>2</v>
      </c>
      <c r="J135" s="9">
        <v>30</v>
      </c>
      <c r="K135" s="9"/>
      <c r="L135" s="9" t="s">
        <v>18</v>
      </c>
      <c r="M135" s="3" t="s">
        <v>25</v>
      </c>
    </row>
    <row r="136" spans="1:13" ht="20.100000000000001" customHeight="1" x14ac:dyDescent="0.25">
      <c r="A136" s="9" t="s">
        <v>237</v>
      </c>
      <c r="B136" s="9" t="s">
        <v>211</v>
      </c>
      <c r="C136" s="9" t="s">
        <v>215</v>
      </c>
      <c r="D136" s="9" t="s">
        <v>216</v>
      </c>
      <c r="E136" s="9" t="s">
        <v>143</v>
      </c>
      <c r="F136" s="9" t="s">
        <v>140</v>
      </c>
      <c r="G136" s="9">
        <v>1</v>
      </c>
      <c r="H136" s="9" t="s">
        <v>22</v>
      </c>
      <c r="I136" s="9">
        <v>2</v>
      </c>
      <c r="J136" s="9">
        <v>2</v>
      </c>
      <c r="K136" s="9"/>
      <c r="L136" s="9" t="s">
        <v>143</v>
      </c>
      <c r="M136" s="3" t="s">
        <v>25</v>
      </c>
    </row>
    <row r="137" spans="1:13" ht="20.100000000000001" customHeight="1" x14ac:dyDescent="0.25">
      <c r="A137" s="9" t="s">
        <v>237</v>
      </c>
      <c r="B137" s="9" t="s">
        <v>211</v>
      </c>
      <c r="C137" s="9" t="s">
        <v>217</v>
      </c>
      <c r="D137" s="9" t="s">
        <v>218</v>
      </c>
      <c r="E137" s="9" t="s">
        <v>143</v>
      </c>
      <c r="F137" s="9" t="s">
        <v>108</v>
      </c>
      <c r="G137" s="9">
        <v>1</v>
      </c>
      <c r="H137" s="9" t="s">
        <v>22</v>
      </c>
      <c r="I137" s="9">
        <v>3</v>
      </c>
      <c r="J137" s="9">
        <v>15</v>
      </c>
      <c r="K137" s="9"/>
      <c r="L137" s="9" t="s">
        <v>143</v>
      </c>
      <c r="M137" s="3" t="s">
        <v>25</v>
      </c>
    </row>
    <row r="138" spans="1:13" ht="20.100000000000001" customHeight="1" x14ac:dyDescent="0.25">
      <c r="A138" s="9" t="s">
        <v>237</v>
      </c>
      <c r="B138" s="9" t="s">
        <v>211</v>
      </c>
      <c r="C138" s="9" t="s">
        <v>219</v>
      </c>
      <c r="D138" s="9" t="s">
        <v>220</v>
      </c>
      <c r="E138" s="9" t="s">
        <v>143</v>
      </c>
      <c r="F138" s="9" t="s">
        <v>140</v>
      </c>
      <c r="G138" s="9">
        <v>1</v>
      </c>
      <c r="H138" s="9" t="s">
        <v>22</v>
      </c>
      <c r="I138" s="9">
        <v>2</v>
      </c>
      <c r="J138" s="9">
        <v>3</v>
      </c>
      <c r="K138" s="9"/>
      <c r="L138" s="9" t="s">
        <v>143</v>
      </c>
      <c r="M138" s="3" t="s">
        <v>25</v>
      </c>
    </row>
    <row r="139" spans="1:13" ht="20.100000000000001" customHeight="1" x14ac:dyDescent="0.25">
      <c r="A139" s="9" t="s">
        <v>237</v>
      </c>
      <c r="B139" s="9" t="s">
        <v>211</v>
      </c>
      <c r="C139" s="9" t="s">
        <v>221</v>
      </c>
      <c r="D139" s="9" t="s">
        <v>222</v>
      </c>
      <c r="E139" s="9" t="s">
        <v>143</v>
      </c>
      <c r="F139" s="9" t="s">
        <v>140</v>
      </c>
      <c r="G139" s="9">
        <v>1</v>
      </c>
      <c r="H139" s="9" t="s">
        <v>22</v>
      </c>
      <c r="I139" s="9">
        <v>1</v>
      </c>
      <c r="J139" s="9">
        <v>3</v>
      </c>
      <c r="K139" s="9"/>
      <c r="L139" s="9" t="s">
        <v>143</v>
      </c>
      <c r="M139" s="3" t="s">
        <v>25</v>
      </c>
    </row>
    <row r="140" spans="1:13" ht="30" customHeight="1" x14ac:dyDescent="0.25">
      <c r="A140" s="102" t="s">
        <v>237</v>
      </c>
      <c r="B140" s="102" t="s">
        <v>224</v>
      </c>
      <c r="C140" s="102" t="s">
        <v>16</v>
      </c>
      <c r="D140" s="102" t="s">
        <v>244</v>
      </c>
      <c r="E140" s="103" t="s">
        <v>143</v>
      </c>
      <c r="F140" s="102" t="s">
        <v>108</v>
      </c>
      <c r="G140" s="103">
        <v>1</v>
      </c>
      <c r="H140" s="103"/>
      <c r="I140" s="103"/>
      <c r="J140" s="103"/>
      <c r="K140" s="103"/>
      <c r="L140" s="102" t="s">
        <v>143</v>
      </c>
      <c r="M140" s="108"/>
    </row>
    <row r="141" spans="1:13" ht="20.100000000000001" customHeight="1" x14ac:dyDescent="0.25">
      <c r="A141" s="9" t="s">
        <v>237</v>
      </c>
      <c r="B141" s="9" t="s">
        <v>224</v>
      </c>
      <c r="C141" s="9" t="s">
        <v>226</v>
      </c>
      <c r="D141" s="9" t="s">
        <v>191</v>
      </c>
      <c r="E141" s="9" t="s">
        <v>18</v>
      </c>
      <c r="F141" s="9" t="s">
        <v>19</v>
      </c>
      <c r="G141" s="9">
        <v>1</v>
      </c>
      <c r="H141" s="9" t="s">
        <v>22</v>
      </c>
      <c r="I141" s="9">
        <v>2</v>
      </c>
      <c r="J141" s="9">
        <v>3</v>
      </c>
      <c r="K141" s="9" t="s">
        <v>245</v>
      </c>
      <c r="L141" s="9" t="s">
        <v>18</v>
      </c>
      <c r="M141" s="3" t="s">
        <v>25</v>
      </c>
    </row>
    <row r="142" spans="1:13" ht="20.100000000000001" customHeight="1" x14ac:dyDescent="0.25">
      <c r="A142" s="9" t="s">
        <v>237</v>
      </c>
      <c r="B142" s="9" t="s">
        <v>224</v>
      </c>
      <c r="C142" s="9" t="s">
        <v>228</v>
      </c>
      <c r="D142" s="9" t="s">
        <v>122</v>
      </c>
      <c r="E142" s="9" t="s">
        <v>18</v>
      </c>
      <c r="F142" s="9" t="s">
        <v>140</v>
      </c>
      <c r="G142" s="9">
        <v>1</v>
      </c>
      <c r="H142" s="9" t="s">
        <v>28</v>
      </c>
      <c r="I142" s="9">
        <v>1</v>
      </c>
      <c r="J142" s="9">
        <v>50</v>
      </c>
      <c r="K142" s="9"/>
      <c r="L142" s="9" t="s">
        <v>18</v>
      </c>
      <c r="M142" s="3" t="s">
        <v>25</v>
      </c>
    </row>
    <row r="143" spans="1:13" ht="30" customHeight="1" x14ac:dyDescent="0.25">
      <c r="A143" s="102" t="s">
        <v>237</v>
      </c>
      <c r="B143" s="102" t="s">
        <v>224</v>
      </c>
      <c r="C143" s="102" t="s">
        <v>16</v>
      </c>
      <c r="D143" s="102" t="s">
        <v>246</v>
      </c>
      <c r="E143" s="103" t="s">
        <v>18</v>
      </c>
      <c r="F143" s="102" t="s">
        <v>108</v>
      </c>
      <c r="G143" s="103">
        <v>1</v>
      </c>
      <c r="H143" s="103"/>
      <c r="I143" s="103"/>
      <c r="J143" s="103"/>
      <c r="K143" s="103"/>
      <c r="L143" s="102" t="s">
        <v>18</v>
      </c>
      <c r="M143" s="104"/>
    </row>
    <row r="144" spans="1:13" ht="20.100000000000001" customHeight="1" x14ac:dyDescent="0.25">
      <c r="A144" s="9" t="s">
        <v>237</v>
      </c>
      <c r="B144" s="9" t="s">
        <v>224</v>
      </c>
      <c r="C144" s="9" t="s">
        <v>226</v>
      </c>
      <c r="D144" s="9" t="s">
        <v>191</v>
      </c>
      <c r="E144" s="9" t="s">
        <v>18</v>
      </c>
      <c r="F144" s="9" t="s">
        <v>19</v>
      </c>
      <c r="G144" s="9">
        <v>1</v>
      </c>
      <c r="H144" s="9" t="s">
        <v>22</v>
      </c>
      <c r="I144" s="9">
        <v>2</v>
      </c>
      <c r="J144" s="9">
        <v>3</v>
      </c>
      <c r="K144" s="9" t="s">
        <v>247</v>
      </c>
      <c r="L144" s="9" t="s">
        <v>116</v>
      </c>
      <c r="M144" s="3" t="s">
        <v>25</v>
      </c>
    </row>
    <row r="145" spans="1:13" ht="20.100000000000001" customHeight="1" x14ac:dyDescent="0.25">
      <c r="A145" s="9" t="s">
        <v>237</v>
      </c>
      <c r="B145" s="9" t="s">
        <v>224</v>
      </c>
      <c r="C145" s="9" t="s">
        <v>228</v>
      </c>
      <c r="D145" s="9" t="s">
        <v>122</v>
      </c>
      <c r="E145" s="9" t="s">
        <v>18</v>
      </c>
      <c r="F145" s="9" t="s">
        <v>140</v>
      </c>
      <c r="G145" s="9">
        <v>1</v>
      </c>
      <c r="H145" s="9" t="s">
        <v>28</v>
      </c>
      <c r="I145" s="9">
        <v>1</v>
      </c>
      <c r="J145" s="9">
        <v>50</v>
      </c>
      <c r="K145" s="9"/>
      <c r="L145" s="9" t="s">
        <v>18</v>
      </c>
      <c r="M145" s="3" t="s">
        <v>25</v>
      </c>
    </row>
    <row r="146" spans="1:13" ht="20.100000000000001" customHeight="1" x14ac:dyDescent="0.25">
      <c r="A146" s="100" t="s">
        <v>248</v>
      </c>
      <c r="B146" s="100"/>
      <c r="C146" s="100" t="s">
        <v>16</v>
      </c>
      <c r="D146" s="100" t="s">
        <v>249</v>
      </c>
      <c r="E146" s="100" t="s">
        <v>18</v>
      </c>
      <c r="F146" s="100" t="s">
        <v>19</v>
      </c>
      <c r="G146" s="100" t="s">
        <v>175</v>
      </c>
      <c r="H146" s="100"/>
      <c r="I146" s="100"/>
      <c r="J146" s="100"/>
      <c r="K146" s="100"/>
      <c r="L146" s="100" t="s">
        <v>18</v>
      </c>
      <c r="M146" s="100"/>
    </row>
    <row r="147" spans="1:13" ht="30" customHeight="1" x14ac:dyDescent="0.25">
      <c r="A147" s="96" t="s">
        <v>248</v>
      </c>
      <c r="B147" s="96" t="s">
        <v>176</v>
      </c>
      <c r="C147" s="96" t="s">
        <v>16</v>
      </c>
      <c r="D147" s="96" t="s">
        <v>249</v>
      </c>
      <c r="E147" s="96" t="s">
        <v>18</v>
      </c>
      <c r="F147" s="96" t="s">
        <v>19</v>
      </c>
      <c r="G147" s="96">
        <v>1</v>
      </c>
      <c r="H147" s="96"/>
      <c r="I147" s="96"/>
      <c r="J147" s="96"/>
      <c r="K147" s="96"/>
      <c r="L147" s="96" t="s">
        <v>18</v>
      </c>
      <c r="M147" s="97"/>
    </row>
    <row r="148" spans="1:13" ht="20.100000000000001" customHeight="1" x14ac:dyDescent="0.25">
      <c r="A148" s="9" t="s">
        <v>248</v>
      </c>
      <c r="B148" s="9" t="s">
        <v>176</v>
      </c>
      <c r="C148" s="9" t="s">
        <v>177</v>
      </c>
      <c r="D148" s="9" t="s">
        <v>178</v>
      </c>
      <c r="E148" s="9" t="s">
        <v>18</v>
      </c>
      <c r="F148" s="9" t="s">
        <v>19</v>
      </c>
      <c r="G148" s="9">
        <v>1</v>
      </c>
      <c r="H148" s="9" t="s">
        <v>28</v>
      </c>
      <c r="I148" s="9">
        <v>1</v>
      </c>
      <c r="J148" s="9">
        <v>12</v>
      </c>
      <c r="K148" s="9"/>
      <c r="L148" s="9" t="s">
        <v>116</v>
      </c>
      <c r="M148" s="3" t="s">
        <v>25</v>
      </c>
    </row>
    <row r="149" spans="1:13" ht="20.100000000000001" customHeight="1" x14ac:dyDescent="0.25">
      <c r="A149" s="9" t="s">
        <v>248</v>
      </c>
      <c r="B149" s="9" t="s">
        <v>176</v>
      </c>
      <c r="C149" s="9" t="s">
        <v>250</v>
      </c>
      <c r="D149" s="9" t="s">
        <v>251</v>
      </c>
      <c r="E149" s="9" t="s">
        <v>18</v>
      </c>
      <c r="F149" s="9" t="s">
        <v>108</v>
      </c>
      <c r="G149" s="9">
        <v>1</v>
      </c>
      <c r="H149" s="9" t="s">
        <v>28</v>
      </c>
      <c r="I149" s="9">
        <v>1</v>
      </c>
      <c r="J149" s="9">
        <v>12</v>
      </c>
      <c r="K149" s="9"/>
      <c r="L149" s="9" t="s">
        <v>116</v>
      </c>
      <c r="M149" s="3" t="s">
        <v>25</v>
      </c>
    </row>
    <row r="150" spans="1:13" ht="20.100000000000001" customHeight="1" x14ac:dyDescent="0.25">
      <c r="A150" s="9" t="s">
        <v>248</v>
      </c>
      <c r="B150" s="9" t="s">
        <v>176</v>
      </c>
      <c r="C150" s="9" t="s">
        <v>179</v>
      </c>
      <c r="D150" s="9" t="s">
        <v>180</v>
      </c>
      <c r="E150" s="9" t="s">
        <v>18</v>
      </c>
      <c r="F150" s="9" t="s">
        <v>19</v>
      </c>
      <c r="G150" s="9">
        <v>1</v>
      </c>
      <c r="H150" s="9" t="s">
        <v>22</v>
      </c>
      <c r="I150" s="9">
        <v>1</v>
      </c>
      <c r="J150" s="9">
        <v>2</v>
      </c>
      <c r="K150" s="9" t="s">
        <v>252</v>
      </c>
      <c r="L150" s="9" t="s">
        <v>116</v>
      </c>
      <c r="M150" s="3" t="s">
        <v>25</v>
      </c>
    </row>
    <row r="151" spans="1:13" ht="30" customHeight="1" x14ac:dyDescent="0.25">
      <c r="A151" s="9" t="s">
        <v>248</v>
      </c>
      <c r="B151" s="9" t="s">
        <v>176</v>
      </c>
      <c r="C151" s="9" t="s">
        <v>182</v>
      </c>
      <c r="D151" s="9" t="s">
        <v>183</v>
      </c>
      <c r="E151" s="9" t="s">
        <v>18</v>
      </c>
      <c r="F151" s="9" t="s">
        <v>108</v>
      </c>
      <c r="G151" s="9">
        <v>1</v>
      </c>
      <c r="H151" s="9" t="s">
        <v>22</v>
      </c>
      <c r="I151" s="9">
        <v>1</v>
      </c>
      <c r="J151" s="9">
        <v>1</v>
      </c>
      <c r="K151" s="9" t="s">
        <v>253</v>
      </c>
      <c r="L151" s="9" t="s">
        <v>116</v>
      </c>
      <c r="M151" s="3" t="s">
        <v>25</v>
      </c>
    </row>
    <row r="152" spans="1:13" ht="20.100000000000001" customHeight="1" x14ac:dyDescent="0.25">
      <c r="A152" s="96" t="s">
        <v>248</v>
      </c>
      <c r="B152" s="96" t="s">
        <v>254</v>
      </c>
      <c r="C152" s="96" t="s">
        <v>16</v>
      </c>
      <c r="D152" s="96" t="s">
        <v>255</v>
      </c>
      <c r="E152" s="96" t="s">
        <v>18</v>
      </c>
      <c r="F152" s="96" t="s">
        <v>108</v>
      </c>
      <c r="G152" s="96">
        <v>1</v>
      </c>
      <c r="H152" s="96"/>
      <c r="I152" s="96"/>
      <c r="J152" s="96"/>
      <c r="K152" s="96"/>
      <c r="L152" s="96" t="s">
        <v>18</v>
      </c>
      <c r="M152" s="97"/>
    </row>
    <row r="153" spans="1:13" ht="27" customHeight="1" x14ac:dyDescent="0.25">
      <c r="A153" s="9" t="s">
        <v>248</v>
      </c>
      <c r="B153" s="9" t="s">
        <v>254</v>
      </c>
      <c r="C153" s="9" t="s">
        <v>256</v>
      </c>
      <c r="D153" s="9" t="s">
        <v>257</v>
      </c>
      <c r="E153" s="9" t="s">
        <v>18</v>
      </c>
      <c r="F153" s="9" t="s">
        <v>19</v>
      </c>
      <c r="G153" s="9">
        <v>1</v>
      </c>
      <c r="H153" s="9" t="s">
        <v>22</v>
      </c>
      <c r="I153" s="9">
        <v>1</v>
      </c>
      <c r="J153" s="9">
        <v>1</v>
      </c>
      <c r="K153" s="9" t="s">
        <v>258</v>
      </c>
      <c r="L153" s="9" t="s">
        <v>18</v>
      </c>
      <c r="M153" s="3" t="s">
        <v>25</v>
      </c>
    </row>
    <row r="154" spans="1:13" ht="94.5" customHeight="1" x14ac:dyDescent="0.25">
      <c r="A154" s="9" t="s">
        <v>248</v>
      </c>
      <c r="B154" s="9" t="s">
        <v>254</v>
      </c>
      <c r="C154" s="9" t="s">
        <v>259</v>
      </c>
      <c r="D154" s="9" t="s">
        <v>260</v>
      </c>
      <c r="E154" s="9" t="s">
        <v>143</v>
      </c>
      <c r="F154" s="9" t="s">
        <v>108</v>
      </c>
      <c r="G154" s="9">
        <v>1</v>
      </c>
      <c r="H154" s="9" t="s">
        <v>22</v>
      </c>
      <c r="I154" s="9">
        <v>2</v>
      </c>
      <c r="J154" s="9">
        <v>2</v>
      </c>
      <c r="K154" s="9" t="s">
        <v>261</v>
      </c>
      <c r="L154" s="9" t="s">
        <v>143</v>
      </c>
      <c r="M154" s="3" t="s">
        <v>25</v>
      </c>
    </row>
    <row r="155" spans="1:13" ht="28.5" customHeight="1" x14ac:dyDescent="0.25">
      <c r="A155" s="9" t="s">
        <v>248</v>
      </c>
      <c r="B155" s="9" t="s">
        <v>254</v>
      </c>
      <c r="C155" s="9" t="s">
        <v>262</v>
      </c>
      <c r="D155" s="9" t="s">
        <v>122</v>
      </c>
      <c r="E155" s="9" t="s">
        <v>143</v>
      </c>
      <c r="F155" s="9" t="s">
        <v>108</v>
      </c>
      <c r="G155" s="9">
        <v>1</v>
      </c>
      <c r="H155" s="9" t="s">
        <v>28</v>
      </c>
      <c r="I155" s="9">
        <v>1</v>
      </c>
      <c r="J155" s="9">
        <v>50</v>
      </c>
      <c r="K155" s="9"/>
      <c r="L155" s="9" t="s">
        <v>143</v>
      </c>
      <c r="M155" s="3" t="s">
        <v>25</v>
      </c>
    </row>
    <row r="156" spans="1:13" ht="30.75" customHeight="1" x14ac:dyDescent="0.25">
      <c r="A156" s="9" t="s">
        <v>248</v>
      </c>
      <c r="B156" s="9" t="s">
        <v>254</v>
      </c>
      <c r="C156" s="9" t="s">
        <v>263</v>
      </c>
      <c r="D156" s="9" t="s">
        <v>158</v>
      </c>
      <c r="E156" s="9" t="s">
        <v>143</v>
      </c>
      <c r="F156" s="9" t="s">
        <v>108</v>
      </c>
      <c r="G156" s="9">
        <v>1</v>
      </c>
      <c r="H156" s="9" t="s">
        <v>28</v>
      </c>
      <c r="I156" s="9">
        <v>1</v>
      </c>
      <c r="J156" s="9">
        <v>60</v>
      </c>
      <c r="K156" s="9"/>
      <c r="L156" s="9" t="s">
        <v>143</v>
      </c>
      <c r="M156" s="3" t="s">
        <v>25</v>
      </c>
    </row>
    <row r="157" spans="1:13" ht="27" customHeight="1" x14ac:dyDescent="0.25">
      <c r="A157" s="9" t="s">
        <v>248</v>
      </c>
      <c r="B157" s="9" t="s">
        <v>254</v>
      </c>
      <c r="C157" s="9" t="s">
        <v>264</v>
      </c>
      <c r="D157" s="9" t="s">
        <v>265</v>
      </c>
      <c r="E157" s="9" t="s">
        <v>143</v>
      </c>
      <c r="F157" s="9" t="s">
        <v>108</v>
      </c>
      <c r="G157" s="9">
        <v>1</v>
      </c>
      <c r="H157" s="9" t="s">
        <v>22</v>
      </c>
      <c r="I157" s="9">
        <v>1</v>
      </c>
      <c r="J157" s="9">
        <v>3</v>
      </c>
      <c r="K157" s="9" t="s">
        <v>266</v>
      </c>
      <c r="L157" s="9" t="s">
        <v>143</v>
      </c>
      <c r="M157" s="3" t="s">
        <v>25</v>
      </c>
    </row>
    <row r="158" spans="1:13" ht="39.75" customHeight="1" x14ac:dyDescent="0.25">
      <c r="A158" s="9" t="s">
        <v>248</v>
      </c>
      <c r="B158" s="9" t="s">
        <v>254</v>
      </c>
      <c r="C158" s="9" t="s">
        <v>267</v>
      </c>
      <c r="D158" s="9" t="s">
        <v>268</v>
      </c>
      <c r="E158" s="9" t="s">
        <v>143</v>
      </c>
      <c r="F158" s="9" t="s">
        <v>108</v>
      </c>
      <c r="G158" s="9">
        <v>1</v>
      </c>
      <c r="H158" s="9" t="s">
        <v>22</v>
      </c>
      <c r="I158" s="9">
        <v>1</v>
      </c>
      <c r="J158" s="9">
        <v>2</v>
      </c>
      <c r="K158" s="9" t="s">
        <v>269</v>
      </c>
      <c r="L158" s="9" t="s">
        <v>143</v>
      </c>
      <c r="M158" s="3" t="s">
        <v>25</v>
      </c>
    </row>
    <row r="159" spans="1:13" ht="20.100000000000001" customHeight="1" x14ac:dyDescent="0.25">
      <c r="A159" s="96" t="s">
        <v>248</v>
      </c>
      <c r="B159" s="96" t="s">
        <v>270</v>
      </c>
      <c r="C159" s="96" t="s">
        <v>16</v>
      </c>
      <c r="D159" s="96" t="s">
        <v>271</v>
      </c>
      <c r="E159" s="96" t="s">
        <v>143</v>
      </c>
      <c r="F159" s="96" t="s">
        <v>108</v>
      </c>
      <c r="G159" s="96">
        <v>1</v>
      </c>
      <c r="H159" s="96"/>
      <c r="I159" s="96"/>
      <c r="J159" s="96"/>
      <c r="K159" s="96"/>
      <c r="L159" s="96" t="s">
        <v>143</v>
      </c>
      <c r="M159" s="97"/>
    </row>
    <row r="160" spans="1:13" ht="28.5" customHeight="1" x14ac:dyDescent="0.25">
      <c r="A160" s="9" t="s">
        <v>248</v>
      </c>
      <c r="B160" s="9" t="s">
        <v>270</v>
      </c>
      <c r="C160" s="9" t="s">
        <v>272</v>
      </c>
      <c r="D160" s="9" t="s">
        <v>273</v>
      </c>
      <c r="E160" s="9" t="s">
        <v>143</v>
      </c>
      <c r="F160" s="9" t="s">
        <v>140</v>
      </c>
      <c r="G160" s="9">
        <v>1</v>
      </c>
      <c r="H160" s="9" t="s">
        <v>22</v>
      </c>
      <c r="I160" s="9">
        <v>2</v>
      </c>
      <c r="J160" s="9">
        <v>3</v>
      </c>
      <c r="K160" s="9" t="s">
        <v>274</v>
      </c>
      <c r="L160" s="95" t="s">
        <v>223</v>
      </c>
      <c r="M160" s="3" t="s">
        <v>25</v>
      </c>
    </row>
    <row r="161" spans="1:13" ht="14.25" customHeight="1" x14ac:dyDescent="0.25">
      <c r="A161" s="9" t="s">
        <v>248</v>
      </c>
      <c r="B161" s="9" t="s">
        <v>270</v>
      </c>
      <c r="C161" s="9" t="s">
        <v>275</v>
      </c>
      <c r="D161" s="9" t="s">
        <v>276</v>
      </c>
      <c r="E161" s="9" t="s">
        <v>143</v>
      </c>
      <c r="F161" s="9" t="s">
        <v>140</v>
      </c>
      <c r="G161" s="9">
        <v>1</v>
      </c>
      <c r="H161" s="9" t="s">
        <v>28</v>
      </c>
      <c r="I161" s="9">
        <v>1</v>
      </c>
      <c r="J161" s="9">
        <v>35</v>
      </c>
      <c r="K161" s="9"/>
      <c r="L161" s="9" t="s">
        <v>143</v>
      </c>
      <c r="M161" s="3" t="s">
        <v>25</v>
      </c>
    </row>
    <row r="162" spans="1:13" ht="28.5" customHeight="1" x14ac:dyDescent="0.25">
      <c r="A162" s="9" t="s">
        <v>248</v>
      </c>
      <c r="B162" s="9" t="s">
        <v>270</v>
      </c>
      <c r="C162" s="9" t="s">
        <v>277</v>
      </c>
      <c r="D162" s="9" t="s">
        <v>278</v>
      </c>
      <c r="E162" s="9" t="s">
        <v>143</v>
      </c>
      <c r="F162" s="9" t="s">
        <v>140</v>
      </c>
      <c r="G162" s="9">
        <v>1</v>
      </c>
      <c r="H162" s="9" t="s">
        <v>22</v>
      </c>
      <c r="I162" s="9">
        <v>2</v>
      </c>
      <c r="J162" s="9">
        <v>2</v>
      </c>
      <c r="K162" s="9" t="s">
        <v>279</v>
      </c>
      <c r="L162" s="9" t="s">
        <v>143</v>
      </c>
      <c r="M162" s="3" t="s">
        <v>25</v>
      </c>
    </row>
    <row r="163" spans="1:13" ht="14.25" customHeight="1" x14ac:dyDescent="0.25">
      <c r="A163" s="9" t="s">
        <v>248</v>
      </c>
      <c r="B163" s="9" t="s">
        <v>270</v>
      </c>
      <c r="C163" s="9" t="s">
        <v>280</v>
      </c>
      <c r="D163" s="9" t="s">
        <v>281</v>
      </c>
      <c r="E163" s="9" t="s">
        <v>143</v>
      </c>
      <c r="F163" s="9" t="s">
        <v>140</v>
      </c>
      <c r="G163" s="9">
        <v>1</v>
      </c>
      <c r="H163" s="9" t="s">
        <v>18</v>
      </c>
      <c r="I163" s="9">
        <v>1</v>
      </c>
      <c r="J163" s="9">
        <v>10</v>
      </c>
      <c r="K163" s="9"/>
      <c r="L163" s="9" t="s">
        <v>143</v>
      </c>
      <c r="M163" s="3" t="s">
        <v>25</v>
      </c>
    </row>
    <row r="164" spans="1:13" ht="28.5" customHeight="1" x14ac:dyDescent="0.25">
      <c r="A164" s="9" t="s">
        <v>248</v>
      </c>
      <c r="B164" s="9" t="s">
        <v>270</v>
      </c>
      <c r="C164" s="9" t="s">
        <v>282</v>
      </c>
      <c r="D164" s="9" t="s">
        <v>283</v>
      </c>
      <c r="E164" s="9" t="s">
        <v>143</v>
      </c>
      <c r="F164" s="9" t="s">
        <v>108</v>
      </c>
      <c r="G164" s="9">
        <v>1</v>
      </c>
      <c r="H164" s="9" t="s">
        <v>22</v>
      </c>
      <c r="I164" s="9">
        <v>1</v>
      </c>
      <c r="J164" s="9">
        <v>1</v>
      </c>
      <c r="K164" s="9" t="s">
        <v>284</v>
      </c>
      <c r="L164" s="9" t="s">
        <v>143</v>
      </c>
      <c r="M164" s="3" t="s">
        <v>25</v>
      </c>
    </row>
    <row r="165" spans="1:13" ht="20.100000000000001" customHeight="1" x14ac:dyDescent="0.25">
      <c r="A165" s="100" t="s">
        <v>285</v>
      </c>
      <c r="B165" s="100"/>
      <c r="C165" s="100" t="s">
        <v>16</v>
      </c>
      <c r="D165" s="100" t="s">
        <v>286</v>
      </c>
      <c r="E165" s="100" t="s">
        <v>18</v>
      </c>
      <c r="F165" s="100" t="s">
        <v>108</v>
      </c>
      <c r="G165" s="100">
        <v>1</v>
      </c>
      <c r="H165" s="100"/>
      <c r="I165" s="100"/>
      <c r="J165" s="100"/>
      <c r="K165" s="100"/>
      <c r="L165" s="100" t="s">
        <v>18</v>
      </c>
      <c r="M165" s="100"/>
    </row>
    <row r="166" spans="1:13" ht="20.100000000000001" customHeight="1" x14ac:dyDescent="0.25">
      <c r="A166" s="96" t="s">
        <v>285</v>
      </c>
      <c r="B166" s="96" t="s">
        <v>131</v>
      </c>
      <c r="C166" s="96" t="s">
        <v>16</v>
      </c>
      <c r="D166" s="96" t="s">
        <v>286</v>
      </c>
      <c r="E166" s="96" t="s">
        <v>18</v>
      </c>
      <c r="F166" s="96" t="s">
        <v>108</v>
      </c>
      <c r="G166" s="96">
        <v>1</v>
      </c>
      <c r="H166" s="96"/>
      <c r="I166" s="96"/>
      <c r="J166" s="96"/>
      <c r="K166" s="96"/>
      <c r="L166" s="96" t="s">
        <v>18</v>
      </c>
      <c r="M166" s="97"/>
    </row>
    <row r="167" spans="1:13" ht="20.100000000000001" customHeight="1" x14ac:dyDescent="0.25">
      <c r="A167" s="9" t="s">
        <v>285</v>
      </c>
      <c r="B167" s="9" t="s">
        <v>131</v>
      </c>
      <c r="C167" s="9" t="s">
        <v>132</v>
      </c>
      <c r="D167" s="9" t="s">
        <v>133</v>
      </c>
      <c r="E167" s="9" t="s">
        <v>18</v>
      </c>
      <c r="F167" s="9" t="s">
        <v>19</v>
      </c>
      <c r="G167" s="9">
        <v>1</v>
      </c>
      <c r="H167" s="9" t="s">
        <v>22</v>
      </c>
      <c r="I167" s="9">
        <v>2</v>
      </c>
      <c r="J167" s="9">
        <v>3</v>
      </c>
      <c r="K167" s="9" t="s">
        <v>287</v>
      </c>
      <c r="L167" s="9" t="s">
        <v>116</v>
      </c>
      <c r="M167" s="3" t="s">
        <v>25</v>
      </c>
    </row>
    <row r="168" spans="1:13" ht="20.100000000000001" customHeight="1" x14ac:dyDescent="0.25">
      <c r="A168" s="9" t="s">
        <v>285</v>
      </c>
      <c r="B168" s="9" t="s">
        <v>131</v>
      </c>
      <c r="C168" s="9" t="s">
        <v>135</v>
      </c>
      <c r="D168" s="9" t="s">
        <v>136</v>
      </c>
      <c r="E168" s="9" t="s">
        <v>18</v>
      </c>
      <c r="F168" s="9" t="s">
        <v>19</v>
      </c>
      <c r="G168" s="9">
        <v>1</v>
      </c>
      <c r="H168" s="9" t="s">
        <v>22</v>
      </c>
      <c r="I168" s="9">
        <v>1</v>
      </c>
      <c r="J168" s="9">
        <v>1</v>
      </c>
      <c r="K168" s="9" t="s">
        <v>137</v>
      </c>
      <c r="L168" s="9" t="s">
        <v>116</v>
      </c>
      <c r="M168" s="3" t="s">
        <v>25</v>
      </c>
    </row>
    <row r="169" spans="1:13" ht="36.75" customHeight="1" x14ac:dyDescent="0.25">
      <c r="A169" s="9" t="s">
        <v>285</v>
      </c>
      <c r="B169" s="9" t="s">
        <v>131</v>
      </c>
      <c r="C169" s="9" t="s">
        <v>138</v>
      </c>
      <c r="D169" s="9" t="s">
        <v>139</v>
      </c>
      <c r="E169" s="9" t="s">
        <v>18</v>
      </c>
      <c r="F169" s="9" t="s">
        <v>140</v>
      </c>
      <c r="G169" s="9">
        <v>1</v>
      </c>
      <c r="H169" s="9" t="s">
        <v>28</v>
      </c>
      <c r="I169" s="9">
        <v>1</v>
      </c>
      <c r="J169" s="9">
        <v>60</v>
      </c>
      <c r="K169" s="9"/>
      <c r="L169" s="9" t="s">
        <v>18</v>
      </c>
      <c r="M169" s="3" t="s">
        <v>25</v>
      </c>
    </row>
    <row r="170" spans="1:13" ht="39.75" customHeight="1" x14ac:dyDescent="0.25">
      <c r="A170" s="9" t="s">
        <v>285</v>
      </c>
      <c r="B170" s="9" t="s">
        <v>131</v>
      </c>
      <c r="C170" s="9" t="s">
        <v>141</v>
      </c>
      <c r="D170" s="9" t="s">
        <v>142</v>
      </c>
      <c r="E170" s="9" t="s">
        <v>143</v>
      </c>
      <c r="F170" s="9" t="s">
        <v>108</v>
      </c>
      <c r="G170" s="9">
        <v>1</v>
      </c>
      <c r="H170" s="9" t="s">
        <v>28</v>
      </c>
      <c r="I170" s="9">
        <v>1</v>
      </c>
      <c r="J170" s="9">
        <v>35</v>
      </c>
      <c r="K170" s="9"/>
      <c r="L170" s="9" t="s">
        <v>143</v>
      </c>
      <c r="M170" s="3" t="s">
        <v>25</v>
      </c>
    </row>
    <row r="171" spans="1:13" ht="14.25" customHeight="1" x14ac:dyDescent="0.25">
      <c r="A171" s="9" t="s">
        <v>285</v>
      </c>
      <c r="B171" s="9" t="s">
        <v>131</v>
      </c>
      <c r="C171" s="9" t="s">
        <v>144</v>
      </c>
      <c r="D171" s="9" t="s">
        <v>145</v>
      </c>
      <c r="E171" s="9" t="s">
        <v>143</v>
      </c>
      <c r="F171" s="9" t="s">
        <v>108</v>
      </c>
      <c r="G171" s="9">
        <v>1</v>
      </c>
      <c r="H171" s="9" t="s">
        <v>28</v>
      </c>
      <c r="I171" s="9">
        <v>1</v>
      </c>
      <c r="J171" s="9">
        <v>25</v>
      </c>
      <c r="K171" s="9"/>
      <c r="L171" s="9" t="s">
        <v>143</v>
      </c>
      <c r="M171" s="3" t="s">
        <v>25</v>
      </c>
    </row>
    <row r="172" spans="1:13" ht="20.100000000000001" customHeight="1" x14ac:dyDescent="0.25">
      <c r="A172" s="9" t="s">
        <v>285</v>
      </c>
      <c r="B172" s="9" t="s">
        <v>131</v>
      </c>
      <c r="C172" s="9" t="s">
        <v>202</v>
      </c>
      <c r="D172" s="9" t="s">
        <v>203</v>
      </c>
      <c r="E172" s="9" t="s">
        <v>143</v>
      </c>
      <c r="F172" s="9" t="s">
        <v>108</v>
      </c>
      <c r="G172" s="9">
        <v>1</v>
      </c>
      <c r="H172" s="9" t="s">
        <v>28</v>
      </c>
      <c r="I172" s="9">
        <v>1</v>
      </c>
      <c r="J172" s="9">
        <v>10</v>
      </c>
      <c r="K172" s="9"/>
      <c r="L172" s="9" t="s">
        <v>143</v>
      </c>
      <c r="M172" s="3" t="s">
        <v>25</v>
      </c>
    </row>
    <row r="173" spans="1:13" ht="46.5" customHeight="1" x14ac:dyDescent="0.25">
      <c r="A173" s="9" t="s">
        <v>285</v>
      </c>
      <c r="B173" s="9" t="s">
        <v>131</v>
      </c>
      <c r="C173" s="9" t="s">
        <v>146</v>
      </c>
      <c r="D173" s="9" t="s">
        <v>147</v>
      </c>
      <c r="E173" s="9" t="s">
        <v>143</v>
      </c>
      <c r="F173" s="9" t="s">
        <v>140</v>
      </c>
      <c r="G173" s="9">
        <v>1</v>
      </c>
      <c r="H173" s="9" t="s">
        <v>22</v>
      </c>
      <c r="I173" s="9">
        <v>1</v>
      </c>
      <c r="J173" s="9">
        <v>2</v>
      </c>
      <c r="K173" s="9" t="s">
        <v>288</v>
      </c>
      <c r="L173" s="9" t="s">
        <v>143</v>
      </c>
      <c r="M173" s="3" t="s">
        <v>25</v>
      </c>
    </row>
    <row r="174" spans="1:13" ht="91.5" customHeight="1" x14ac:dyDescent="0.25">
      <c r="A174" s="9" t="s">
        <v>285</v>
      </c>
      <c r="B174" s="9" t="s">
        <v>131</v>
      </c>
      <c r="C174" s="9" t="s">
        <v>150</v>
      </c>
      <c r="D174" s="9" t="s">
        <v>151</v>
      </c>
      <c r="E174" s="9" t="s">
        <v>143</v>
      </c>
      <c r="F174" s="9" t="s">
        <v>140</v>
      </c>
      <c r="G174" s="9">
        <v>1</v>
      </c>
      <c r="H174" s="9" t="s">
        <v>28</v>
      </c>
      <c r="I174" s="9">
        <v>2</v>
      </c>
      <c r="J174" s="9">
        <v>80</v>
      </c>
      <c r="K174" s="9"/>
      <c r="L174" s="9" t="s">
        <v>143</v>
      </c>
      <c r="M174" s="3" t="s">
        <v>25</v>
      </c>
    </row>
    <row r="175" spans="1:13" ht="20.100000000000001" customHeight="1" x14ac:dyDescent="0.25">
      <c r="A175" s="96" t="s">
        <v>285</v>
      </c>
      <c r="B175" s="96" t="s">
        <v>206</v>
      </c>
      <c r="C175" s="96" t="s">
        <v>16</v>
      </c>
      <c r="D175" s="96" t="s">
        <v>289</v>
      </c>
      <c r="E175" s="96" t="s">
        <v>143</v>
      </c>
      <c r="F175" s="96" t="s">
        <v>108</v>
      </c>
      <c r="G175" s="96">
        <v>1</v>
      </c>
      <c r="H175" s="96"/>
      <c r="I175" s="96"/>
      <c r="J175" s="96"/>
      <c r="K175" s="96"/>
      <c r="L175" s="96" t="s">
        <v>143</v>
      </c>
      <c r="M175" s="97"/>
    </row>
    <row r="176" spans="1:13" ht="14.25" customHeight="1" x14ac:dyDescent="0.25">
      <c r="A176" s="9" t="s">
        <v>285</v>
      </c>
      <c r="B176" s="9" t="s">
        <v>206</v>
      </c>
      <c r="C176" s="9" t="s">
        <v>208</v>
      </c>
      <c r="D176" s="9" t="s">
        <v>209</v>
      </c>
      <c r="E176" s="9" t="s">
        <v>18</v>
      </c>
      <c r="F176" s="9" t="s">
        <v>19</v>
      </c>
      <c r="G176" s="9">
        <v>1</v>
      </c>
      <c r="H176" s="9" t="s">
        <v>28</v>
      </c>
      <c r="I176" s="9">
        <v>1</v>
      </c>
      <c r="J176" s="9">
        <v>55</v>
      </c>
      <c r="K176" s="9"/>
      <c r="L176" s="9" t="s">
        <v>18</v>
      </c>
      <c r="M176" s="3" t="s">
        <v>25</v>
      </c>
    </row>
    <row r="177" spans="1:13" ht="41.25" customHeight="1" x14ac:dyDescent="0.25">
      <c r="A177" s="9" t="s">
        <v>285</v>
      </c>
      <c r="B177" s="9" t="s">
        <v>206</v>
      </c>
      <c r="C177" s="9" t="s">
        <v>210</v>
      </c>
      <c r="D177" s="9" t="s">
        <v>209</v>
      </c>
      <c r="E177" s="9" t="s">
        <v>143</v>
      </c>
      <c r="F177" s="9" t="s">
        <v>108</v>
      </c>
      <c r="G177" s="9">
        <v>1</v>
      </c>
      <c r="H177" s="9" t="s">
        <v>28</v>
      </c>
      <c r="I177" s="9">
        <v>1</v>
      </c>
      <c r="J177" s="9">
        <v>55</v>
      </c>
      <c r="K177" s="9"/>
      <c r="L177" s="9" t="s">
        <v>143</v>
      </c>
      <c r="M177" s="3" t="s">
        <v>25</v>
      </c>
    </row>
    <row r="178" spans="1:13" ht="31.5" customHeight="1" x14ac:dyDescent="0.25">
      <c r="A178" s="96" t="s">
        <v>285</v>
      </c>
      <c r="B178" s="96" t="s">
        <v>211</v>
      </c>
      <c r="C178" s="96" t="s">
        <v>16</v>
      </c>
      <c r="D178" s="96" t="s">
        <v>290</v>
      </c>
      <c r="E178" s="96" t="s">
        <v>143</v>
      </c>
      <c r="F178" s="96" t="s">
        <v>108</v>
      </c>
      <c r="G178" s="96">
        <v>1</v>
      </c>
      <c r="H178" s="96"/>
      <c r="I178" s="96"/>
      <c r="J178" s="96"/>
      <c r="K178" s="96"/>
      <c r="L178" s="96" t="s">
        <v>143</v>
      </c>
      <c r="M178" s="97"/>
    </row>
    <row r="179" spans="1:13" ht="14.25" customHeight="1" x14ac:dyDescent="0.25">
      <c r="A179" s="9" t="s">
        <v>285</v>
      </c>
      <c r="B179" s="9" t="s">
        <v>211</v>
      </c>
      <c r="C179" s="9" t="s">
        <v>213</v>
      </c>
      <c r="D179" s="9" t="s">
        <v>214</v>
      </c>
      <c r="E179" s="9" t="s">
        <v>18</v>
      </c>
      <c r="F179" s="9" t="s">
        <v>108</v>
      </c>
      <c r="G179" s="9">
        <v>1</v>
      </c>
      <c r="H179" s="9" t="s">
        <v>28</v>
      </c>
      <c r="I179" s="9">
        <v>2</v>
      </c>
      <c r="J179" s="9">
        <v>30</v>
      </c>
      <c r="K179" s="9"/>
      <c r="L179" s="9" t="s">
        <v>18</v>
      </c>
      <c r="M179" s="3" t="s">
        <v>25</v>
      </c>
    </row>
    <row r="180" spans="1:13" ht="14.25" customHeight="1" x14ac:dyDescent="0.25">
      <c r="A180" s="9" t="s">
        <v>285</v>
      </c>
      <c r="B180" s="9" t="s">
        <v>211</v>
      </c>
      <c r="C180" s="9" t="s">
        <v>215</v>
      </c>
      <c r="D180" s="9" t="s">
        <v>216</v>
      </c>
      <c r="E180" s="9" t="s">
        <v>143</v>
      </c>
      <c r="F180" s="9" t="s">
        <v>140</v>
      </c>
      <c r="G180" s="9">
        <v>1</v>
      </c>
      <c r="H180" s="9" t="s">
        <v>22</v>
      </c>
      <c r="I180" s="9">
        <v>2</v>
      </c>
      <c r="J180" s="9">
        <v>2</v>
      </c>
      <c r="K180" s="9"/>
      <c r="L180" s="9" t="s">
        <v>143</v>
      </c>
      <c r="M180" s="3" t="s">
        <v>25</v>
      </c>
    </row>
    <row r="181" spans="1:13" ht="14.25" customHeight="1" x14ac:dyDescent="0.25">
      <c r="A181" s="9" t="s">
        <v>285</v>
      </c>
      <c r="B181" s="9" t="s">
        <v>211</v>
      </c>
      <c r="C181" s="9" t="s">
        <v>217</v>
      </c>
      <c r="D181" s="9" t="s">
        <v>218</v>
      </c>
      <c r="E181" s="9" t="s">
        <v>143</v>
      </c>
      <c r="F181" s="9" t="s">
        <v>108</v>
      </c>
      <c r="G181" s="9">
        <v>1</v>
      </c>
      <c r="H181" s="9" t="s">
        <v>22</v>
      </c>
      <c r="I181" s="9">
        <v>3</v>
      </c>
      <c r="J181" s="9">
        <v>15</v>
      </c>
      <c r="K181" s="9"/>
      <c r="L181" s="9" t="s">
        <v>143</v>
      </c>
      <c r="M181" s="3" t="s">
        <v>25</v>
      </c>
    </row>
    <row r="182" spans="1:13" ht="20.100000000000001" customHeight="1" x14ac:dyDescent="0.25">
      <c r="A182" s="9" t="s">
        <v>285</v>
      </c>
      <c r="B182" s="9" t="s">
        <v>211</v>
      </c>
      <c r="C182" s="9" t="s">
        <v>219</v>
      </c>
      <c r="D182" s="9" t="s">
        <v>220</v>
      </c>
      <c r="E182" s="9" t="s">
        <v>143</v>
      </c>
      <c r="F182" s="9" t="s">
        <v>140</v>
      </c>
      <c r="G182" s="9">
        <v>1</v>
      </c>
      <c r="H182" s="9" t="s">
        <v>22</v>
      </c>
      <c r="I182" s="9">
        <v>2</v>
      </c>
      <c r="J182" s="9">
        <v>3</v>
      </c>
      <c r="K182" s="9"/>
      <c r="L182" s="9" t="s">
        <v>143</v>
      </c>
      <c r="M182" s="3" t="s">
        <v>25</v>
      </c>
    </row>
    <row r="183" spans="1:13" ht="20.100000000000001" customHeight="1" x14ac:dyDescent="0.25">
      <c r="A183" s="9" t="s">
        <v>285</v>
      </c>
      <c r="B183" s="9" t="s">
        <v>211</v>
      </c>
      <c r="C183" s="9" t="s">
        <v>221</v>
      </c>
      <c r="D183" s="9" t="s">
        <v>222</v>
      </c>
      <c r="E183" s="9" t="s">
        <v>143</v>
      </c>
      <c r="F183" s="9" t="s">
        <v>140</v>
      </c>
      <c r="G183" s="9">
        <v>1</v>
      </c>
      <c r="H183" s="9" t="s">
        <v>22</v>
      </c>
      <c r="I183" s="9">
        <v>1</v>
      </c>
      <c r="J183" s="9">
        <v>3</v>
      </c>
      <c r="K183" s="9"/>
      <c r="L183" s="9" t="s">
        <v>143</v>
      </c>
      <c r="M183" s="3" t="s">
        <v>25</v>
      </c>
    </row>
    <row r="184" spans="1:13" ht="30" customHeight="1" x14ac:dyDescent="0.25">
      <c r="A184" s="96" t="s">
        <v>285</v>
      </c>
      <c r="B184" s="96" t="s">
        <v>291</v>
      </c>
      <c r="C184" s="96" t="s">
        <v>16</v>
      </c>
      <c r="D184" s="96" t="s">
        <v>292</v>
      </c>
      <c r="E184" s="96" t="s">
        <v>143</v>
      </c>
      <c r="F184" s="96" t="s">
        <v>108</v>
      </c>
      <c r="G184" s="96">
        <v>1</v>
      </c>
      <c r="H184" s="96"/>
      <c r="I184" s="96"/>
      <c r="J184" s="96"/>
      <c r="K184" s="96"/>
      <c r="L184" s="96" t="s">
        <v>143</v>
      </c>
      <c r="M184" s="97"/>
    </row>
    <row r="185" spans="1:13" ht="28.5" customHeight="1" x14ac:dyDescent="0.25">
      <c r="A185" s="9" t="s">
        <v>285</v>
      </c>
      <c r="B185" s="9" t="s">
        <v>291</v>
      </c>
      <c r="C185" s="9" t="s">
        <v>293</v>
      </c>
      <c r="D185" s="9" t="s">
        <v>273</v>
      </c>
      <c r="E185" s="9" t="s">
        <v>18</v>
      </c>
      <c r="F185" s="9" t="s">
        <v>140</v>
      </c>
      <c r="G185" s="9">
        <v>1</v>
      </c>
      <c r="H185" s="9" t="s">
        <v>22</v>
      </c>
      <c r="I185" s="9">
        <v>2</v>
      </c>
      <c r="J185" s="9">
        <v>3</v>
      </c>
      <c r="K185" s="9" t="s">
        <v>294</v>
      </c>
      <c r="L185" s="9" t="s">
        <v>116</v>
      </c>
      <c r="M185" s="3" t="s">
        <v>25</v>
      </c>
    </row>
    <row r="186" spans="1:13" ht="85.5" customHeight="1" x14ac:dyDescent="0.25">
      <c r="A186" s="9" t="s">
        <v>285</v>
      </c>
      <c r="B186" s="9" t="s">
        <v>291</v>
      </c>
      <c r="C186" s="9" t="s">
        <v>295</v>
      </c>
      <c r="D186" s="9" t="s">
        <v>276</v>
      </c>
      <c r="E186" s="9" t="s">
        <v>18</v>
      </c>
      <c r="F186" s="9" t="s">
        <v>140</v>
      </c>
      <c r="G186" s="9">
        <v>1</v>
      </c>
      <c r="H186" s="9" t="s">
        <v>28</v>
      </c>
      <c r="I186" s="9">
        <v>1</v>
      </c>
      <c r="J186" s="9">
        <v>35</v>
      </c>
      <c r="K186" s="9"/>
      <c r="L186" s="9" t="s">
        <v>18</v>
      </c>
      <c r="M186" s="3" t="s">
        <v>25</v>
      </c>
    </row>
    <row r="187" spans="1:13" ht="85.5" customHeight="1" x14ac:dyDescent="0.25">
      <c r="A187" s="9" t="s">
        <v>285</v>
      </c>
      <c r="B187" s="9" t="s">
        <v>291</v>
      </c>
      <c r="C187" s="9" t="s">
        <v>296</v>
      </c>
      <c r="D187" s="9" t="s">
        <v>297</v>
      </c>
      <c r="E187" s="9" t="s">
        <v>18</v>
      </c>
      <c r="F187" s="9" t="s">
        <v>108</v>
      </c>
      <c r="G187" s="9">
        <v>1</v>
      </c>
      <c r="H187" s="9" t="s">
        <v>22</v>
      </c>
      <c r="I187" s="9">
        <v>1</v>
      </c>
      <c r="J187" s="9">
        <v>1</v>
      </c>
      <c r="K187" s="9" t="s">
        <v>298</v>
      </c>
      <c r="L187" s="9" t="s">
        <v>18</v>
      </c>
      <c r="M187" s="3" t="s">
        <v>25</v>
      </c>
    </row>
    <row r="188" spans="1:13" ht="30.75" customHeight="1" x14ac:dyDescent="0.25">
      <c r="A188" s="96" t="s">
        <v>285</v>
      </c>
      <c r="B188" s="96" t="s">
        <v>224</v>
      </c>
      <c r="C188" s="96" t="s">
        <v>16</v>
      </c>
      <c r="D188" s="96" t="s">
        <v>299</v>
      </c>
      <c r="E188" s="96" t="s">
        <v>143</v>
      </c>
      <c r="F188" s="96" t="s">
        <v>108</v>
      </c>
      <c r="G188" s="96">
        <v>1</v>
      </c>
      <c r="H188" s="96"/>
      <c r="I188" s="96"/>
      <c r="J188" s="96"/>
      <c r="K188" s="96"/>
      <c r="L188" s="96" t="s">
        <v>143</v>
      </c>
      <c r="M188" s="97"/>
    </row>
    <row r="189" spans="1:13" ht="28.5" customHeight="1" x14ac:dyDescent="0.25">
      <c r="A189" s="9" t="s">
        <v>285</v>
      </c>
      <c r="B189" s="9" t="s">
        <v>224</v>
      </c>
      <c r="C189" s="9" t="s">
        <v>226</v>
      </c>
      <c r="D189" s="9" t="s">
        <v>191</v>
      </c>
      <c r="E189" s="9" t="s">
        <v>18</v>
      </c>
      <c r="F189" s="9" t="s">
        <v>19</v>
      </c>
      <c r="G189" s="9">
        <v>1</v>
      </c>
      <c r="H189" s="9" t="s">
        <v>22</v>
      </c>
      <c r="I189" s="9">
        <v>2</v>
      </c>
      <c r="J189" s="9">
        <v>3</v>
      </c>
      <c r="K189" s="9" t="s">
        <v>300</v>
      </c>
      <c r="L189" s="9" t="s">
        <v>18</v>
      </c>
      <c r="M189" s="3" t="s">
        <v>25</v>
      </c>
    </row>
    <row r="190" spans="1:13" ht="20.100000000000001" customHeight="1" x14ac:dyDescent="0.25">
      <c r="A190" s="9" t="s">
        <v>285</v>
      </c>
      <c r="B190" s="9" t="s">
        <v>224</v>
      </c>
      <c r="C190" s="9" t="s">
        <v>228</v>
      </c>
      <c r="D190" s="9" t="s">
        <v>122</v>
      </c>
      <c r="E190" s="9" t="s">
        <v>18</v>
      </c>
      <c r="F190" s="9" t="s">
        <v>140</v>
      </c>
      <c r="G190" s="9">
        <v>1</v>
      </c>
      <c r="H190" s="9" t="s">
        <v>28</v>
      </c>
      <c r="I190" s="9">
        <v>1</v>
      </c>
      <c r="J190" s="9">
        <v>50</v>
      </c>
      <c r="K190" s="9"/>
      <c r="L190" s="9" t="s">
        <v>18</v>
      </c>
      <c r="M190" s="3" t="s">
        <v>25</v>
      </c>
    </row>
    <row r="191" spans="1:13" ht="31.5" customHeight="1" x14ac:dyDescent="0.25">
      <c r="A191" s="96" t="s">
        <v>285</v>
      </c>
      <c r="B191" s="96" t="s">
        <v>224</v>
      </c>
      <c r="C191" s="96" t="s">
        <v>16</v>
      </c>
      <c r="D191" s="96" t="s">
        <v>301</v>
      </c>
      <c r="E191" s="96" t="s">
        <v>143</v>
      </c>
      <c r="F191" s="96" t="s">
        <v>108</v>
      </c>
      <c r="G191" s="96">
        <v>1</v>
      </c>
      <c r="H191" s="96"/>
      <c r="I191" s="96"/>
      <c r="J191" s="96"/>
      <c r="K191" s="96"/>
      <c r="L191" s="96" t="s">
        <v>143</v>
      </c>
      <c r="M191" s="97"/>
    </row>
    <row r="192" spans="1:13" ht="20.100000000000001" customHeight="1" x14ac:dyDescent="0.25">
      <c r="A192" s="9" t="s">
        <v>285</v>
      </c>
      <c r="B192" s="9" t="s">
        <v>224</v>
      </c>
      <c r="C192" s="9" t="s">
        <v>226</v>
      </c>
      <c r="D192" s="9" t="s">
        <v>191</v>
      </c>
      <c r="E192" s="9" t="s">
        <v>18</v>
      </c>
      <c r="F192" s="9" t="s">
        <v>19</v>
      </c>
      <c r="G192" s="9">
        <v>1</v>
      </c>
      <c r="H192" s="9" t="s">
        <v>22</v>
      </c>
      <c r="I192" s="9">
        <v>2</v>
      </c>
      <c r="J192" s="9">
        <v>3</v>
      </c>
      <c r="K192" s="9" t="s">
        <v>302</v>
      </c>
      <c r="L192" s="9" t="s">
        <v>116</v>
      </c>
      <c r="M192" s="3" t="s">
        <v>25</v>
      </c>
    </row>
    <row r="193" spans="1:13" ht="20.100000000000001" customHeight="1" x14ac:dyDescent="0.25">
      <c r="A193" s="9" t="s">
        <v>285</v>
      </c>
      <c r="B193" s="9" t="s">
        <v>224</v>
      </c>
      <c r="C193" s="9" t="s">
        <v>228</v>
      </c>
      <c r="D193" s="9" t="s">
        <v>122</v>
      </c>
      <c r="E193" s="9" t="s">
        <v>18</v>
      </c>
      <c r="F193" s="9" t="s">
        <v>140</v>
      </c>
      <c r="G193" s="9">
        <v>1</v>
      </c>
      <c r="H193" s="9" t="s">
        <v>28</v>
      </c>
      <c r="I193" s="9">
        <v>1</v>
      </c>
      <c r="J193" s="9">
        <v>50</v>
      </c>
      <c r="K193" s="9"/>
      <c r="L193" s="9" t="s">
        <v>18</v>
      </c>
      <c r="M193" s="3" t="s">
        <v>25</v>
      </c>
    </row>
    <row r="194" spans="1:13" ht="43.5" customHeight="1" x14ac:dyDescent="0.25">
      <c r="A194" s="102" t="s">
        <v>285</v>
      </c>
      <c r="B194" s="102" t="s">
        <v>152</v>
      </c>
      <c r="C194" s="102" t="s">
        <v>16</v>
      </c>
      <c r="D194" s="102" t="s">
        <v>303</v>
      </c>
      <c r="E194" s="103" t="s">
        <v>143</v>
      </c>
      <c r="F194" s="102" t="s">
        <v>108</v>
      </c>
      <c r="G194" s="103">
        <v>1</v>
      </c>
      <c r="H194" s="103"/>
      <c r="I194" s="103"/>
      <c r="J194" s="103"/>
      <c r="K194" s="103"/>
      <c r="L194" s="102" t="s">
        <v>143</v>
      </c>
      <c r="M194" s="104"/>
    </row>
    <row r="195" spans="1:13" ht="20.100000000000001" customHeight="1" x14ac:dyDescent="0.25">
      <c r="A195" s="9" t="s">
        <v>285</v>
      </c>
      <c r="B195" s="9" t="s">
        <v>152</v>
      </c>
      <c r="C195" s="9" t="s">
        <v>154</v>
      </c>
      <c r="D195" s="9" t="s">
        <v>155</v>
      </c>
      <c r="E195" s="9" t="s">
        <v>18</v>
      </c>
      <c r="F195" s="9" t="s">
        <v>19</v>
      </c>
      <c r="G195" s="9">
        <v>1</v>
      </c>
      <c r="H195" s="9" t="s">
        <v>22</v>
      </c>
      <c r="I195" s="9">
        <v>2</v>
      </c>
      <c r="J195" s="9">
        <v>2</v>
      </c>
      <c r="K195" s="9" t="s">
        <v>304</v>
      </c>
      <c r="L195" s="9" t="s">
        <v>116</v>
      </c>
      <c r="M195" s="3" t="s">
        <v>25</v>
      </c>
    </row>
    <row r="196" spans="1:13" ht="20.100000000000001" customHeight="1" x14ac:dyDescent="0.25">
      <c r="A196" s="9" t="s">
        <v>285</v>
      </c>
      <c r="B196" s="9" t="s">
        <v>152</v>
      </c>
      <c r="C196" s="9" t="s">
        <v>157</v>
      </c>
      <c r="D196" s="9" t="s">
        <v>158</v>
      </c>
      <c r="E196" s="9" t="s">
        <v>143</v>
      </c>
      <c r="F196" s="9" t="s">
        <v>108</v>
      </c>
      <c r="G196" s="9">
        <v>1</v>
      </c>
      <c r="H196" s="9" t="s">
        <v>28</v>
      </c>
      <c r="I196" s="9">
        <v>1</v>
      </c>
      <c r="J196" s="9">
        <v>60</v>
      </c>
      <c r="K196" s="9"/>
      <c r="L196" s="9" t="s">
        <v>143</v>
      </c>
      <c r="M196" s="3" t="s">
        <v>25</v>
      </c>
    </row>
    <row r="197" spans="1:13" ht="20.100000000000001" customHeight="1" x14ac:dyDescent="0.25">
      <c r="A197" s="9" t="s">
        <v>285</v>
      </c>
      <c r="B197" s="9" t="s">
        <v>152</v>
      </c>
      <c r="C197" s="9" t="s">
        <v>159</v>
      </c>
      <c r="D197" s="9" t="s">
        <v>160</v>
      </c>
      <c r="E197" s="9" t="s">
        <v>18</v>
      </c>
      <c r="F197" s="9" t="s">
        <v>140</v>
      </c>
      <c r="G197" s="9">
        <v>1</v>
      </c>
      <c r="H197" s="9" t="s">
        <v>22</v>
      </c>
      <c r="I197" s="9">
        <v>2</v>
      </c>
      <c r="J197" s="9">
        <v>2</v>
      </c>
      <c r="K197" s="9" t="s">
        <v>305</v>
      </c>
      <c r="L197" s="9" t="s">
        <v>18</v>
      </c>
      <c r="M197" s="3" t="s">
        <v>25</v>
      </c>
    </row>
    <row r="198" spans="1:13" ht="20.100000000000001" customHeight="1" x14ac:dyDescent="0.25">
      <c r="A198" s="9" t="s">
        <v>285</v>
      </c>
      <c r="B198" s="9" t="s">
        <v>152</v>
      </c>
      <c r="C198" s="9" t="s">
        <v>162</v>
      </c>
      <c r="D198" s="9" t="s">
        <v>163</v>
      </c>
      <c r="E198" s="9" t="s">
        <v>18</v>
      </c>
      <c r="F198" s="9" t="s">
        <v>140</v>
      </c>
      <c r="G198" s="9">
        <v>1</v>
      </c>
      <c r="H198" s="9" t="s">
        <v>28</v>
      </c>
      <c r="I198" s="9">
        <v>1</v>
      </c>
      <c r="J198" s="9">
        <v>256</v>
      </c>
      <c r="K198" s="9"/>
      <c r="L198" s="9" t="s">
        <v>18</v>
      </c>
      <c r="M198" s="3" t="s">
        <v>25</v>
      </c>
    </row>
    <row r="199" spans="1:13" ht="20.100000000000001" customHeight="1" x14ac:dyDescent="0.25">
      <c r="A199" s="9" t="s">
        <v>285</v>
      </c>
      <c r="B199" s="9" t="s">
        <v>152</v>
      </c>
      <c r="C199" s="9" t="s">
        <v>164</v>
      </c>
      <c r="D199" s="9" t="s">
        <v>160</v>
      </c>
      <c r="E199" s="9" t="s">
        <v>143</v>
      </c>
      <c r="F199" s="9" t="s">
        <v>140</v>
      </c>
      <c r="G199" s="9">
        <v>1</v>
      </c>
      <c r="H199" s="9" t="s">
        <v>22</v>
      </c>
      <c r="I199" s="9">
        <v>2</v>
      </c>
      <c r="J199" s="9">
        <v>2</v>
      </c>
      <c r="K199" s="9" t="s">
        <v>306</v>
      </c>
      <c r="L199" s="9" t="s">
        <v>143</v>
      </c>
      <c r="M199" s="3" t="s">
        <v>25</v>
      </c>
    </row>
    <row r="200" spans="1:13" ht="20.100000000000001" customHeight="1" x14ac:dyDescent="0.25">
      <c r="A200" s="9" t="s">
        <v>285</v>
      </c>
      <c r="B200" s="9" t="s">
        <v>152</v>
      </c>
      <c r="C200" s="9" t="s">
        <v>166</v>
      </c>
      <c r="D200" s="9" t="s">
        <v>163</v>
      </c>
      <c r="E200" s="9" t="s">
        <v>143</v>
      </c>
      <c r="F200" s="9" t="s">
        <v>140</v>
      </c>
      <c r="G200" s="9">
        <v>1</v>
      </c>
      <c r="H200" s="9" t="s">
        <v>28</v>
      </c>
      <c r="I200" s="9">
        <v>1</v>
      </c>
      <c r="J200" s="9">
        <v>256</v>
      </c>
      <c r="K200" s="9"/>
      <c r="L200" s="9" t="s">
        <v>143</v>
      </c>
      <c r="M200" s="3" t="s">
        <v>25</v>
      </c>
    </row>
    <row r="201" spans="1:13" ht="20.100000000000001" customHeight="1" x14ac:dyDescent="0.25">
      <c r="A201" s="100" t="s">
        <v>307</v>
      </c>
      <c r="B201" s="100"/>
      <c r="C201" s="100" t="s">
        <v>16</v>
      </c>
      <c r="D201" s="100" t="s">
        <v>308</v>
      </c>
      <c r="E201" s="100" t="s">
        <v>18</v>
      </c>
      <c r="F201" s="100" t="s">
        <v>108</v>
      </c>
      <c r="G201" s="100">
        <v>1</v>
      </c>
      <c r="H201" s="100"/>
      <c r="I201" s="100"/>
      <c r="J201" s="100"/>
      <c r="K201" s="100"/>
      <c r="L201" s="100" t="s">
        <v>18</v>
      </c>
      <c r="M201" s="100"/>
    </row>
    <row r="202" spans="1:13" ht="20.100000000000001" customHeight="1" x14ac:dyDescent="0.25">
      <c r="A202" s="96" t="s">
        <v>307</v>
      </c>
      <c r="B202" s="96" t="s">
        <v>131</v>
      </c>
      <c r="C202" s="96" t="s">
        <v>16</v>
      </c>
      <c r="D202" s="96" t="s">
        <v>308</v>
      </c>
      <c r="E202" s="96" t="s">
        <v>18</v>
      </c>
      <c r="F202" s="96" t="s">
        <v>108</v>
      </c>
      <c r="G202" s="96">
        <v>1</v>
      </c>
      <c r="H202" s="96"/>
      <c r="I202" s="96"/>
      <c r="J202" s="96"/>
      <c r="K202" s="96"/>
      <c r="L202" s="96" t="s">
        <v>18</v>
      </c>
      <c r="M202" s="97"/>
    </row>
    <row r="203" spans="1:13" ht="20.100000000000001" customHeight="1" x14ac:dyDescent="0.25">
      <c r="A203" s="9" t="s">
        <v>307</v>
      </c>
      <c r="B203" s="9" t="s">
        <v>131</v>
      </c>
      <c r="C203" s="9" t="s">
        <v>132</v>
      </c>
      <c r="D203" s="9" t="s">
        <v>133</v>
      </c>
      <c r="E203" s="9" t="s">
        <v>18</v>
      </c>
      <c r="F203" s="9" t="s">
        <v>19</v>
      </c>
      <c r="G203" s="9">
        <v>1</v>
      </c>
      <c r="H203" s="9" t="s">
        <v>22</v>
      </c>
      <c r="I203" s="9">
        <v>2</v>
      </c>
      <c r="J203" s="9">
        <v>3</v>
      </c>
      <c r="K203" s="9" t="s">
        <v>309</v>
      </c>
      <c r="L203" s="9" t="s">
        <v>116</v>
      </c>
      <c r="M203" s="3" t="s">
        <v>25</v>
      </c>
    </row>
    <row r="204" spans="1:13" ht="14.25" customHeight="1" x14ac:dyDescent="0.25">
      <c r="A204" s="9" t="s">
        <v>307</v>
      </c>
      <c r="B204" s="9" t="s">
        <v>131</v>
      </c>
      <c r="C204" s="9" t="s">
        <v>135</v>
      </c>
      <c r="D204" s="9" t="s">
        <v>136</v>
      </c>
      <c r="E204" s="9" t="s">
        <v>18</v>
      </c>
      <c r="F204" s="9" t="s">
        <v>19</v>
      </c>
      <c r="G204" s="9">
        <v>1</v>
      </c>
      <c r="H204" s="9" t="s">
        <v>22</v>
      </c>
      <c r="I204" s="9">
        <v>1</v>
      </c>
      <c r="J204" s="9">
        <v>1</v>
      </c>
      <c r="K204" s="9" t="s">
        <v>310</v>
      </c>
      <c r="L204" s="9" t="s">
        <v>116</v>
      </c>
      <c r="M204" s="3" t="s">
        <v>25</v>
      </c>
    </row>
    <row r="205" spans="1:13" ht="42.75" customHeight="1" x14ac:dyDescent="0.25">
      <c r="A205" s="9" t="s">
        <v>307</v>
      </c>
      <c r="B205" s="9" t="s">
        <v>131</v>
      </c>
      <c r="C205" s="9" t="s">
        <v>138</v>
      </c>
      <c r="D205" s="9" t="s">
        <v>139</v>
      </c>
      <c r="E205" s="9" t="s">
        <v>18</v>
      </c>
      <c r="F205" s="9" t="s">
        <v>140</v>
      </c>
      <c r="G205" s="9">
        <v>1</v>
      </c>
      <c r="H205" s="9" t="s">
        <v>28</v>
      </c>
      <c r="I205" s="9">
        <v>1</v>
      </c>
      <c r="J205" s="9">
        <v>60</v>
      </c>
      <c r="K205" s="9"/>
      <c r="L205" s="9" t="s">
        <v>116</v>
      </c>
      <c r="M205" s="3" t="s">
        <v>25</v>
      </c>
    </row>
    <row r="206" spans="1:13" ht="57" customHeight="1" x14ac:dyDescent="0.25">
      <c r="A206" s="9" t="s">
        <v>307</v>
      </c>
      <c r="B206" s="9" t="s">
        <v>131</v>
      </c>
      <c r="C206" s="9" t="s">
        <v>146</v>
      </c>
      <c r="D206" s="9" t="s">
        <v>147</v>
      </c>
      <c r="E206" s="9" t="s">
        <v>18</v>
      </c>
      <c r="F206" s="9" t="s">
        <v>140</v>
      </c>
      <c r="G206" s="9">
        <v>1</v>
      </c>
      <c r="H206" s="9" t="s">
        <v>22</v>
      </c>
      <c r="I206" s="9">
        <v>1</v>
      </c>
      <c r="J206" s="9">
        <v>2</v>
      </c>
      <c r="K206" s="9" t="s">
        <v>311</v>
      </c>
      <c r="L206" s="9" t="s">
        <v>116</v>
      </c>
      <c r="M206" s="3" t="s">
        <v>25</v>
      </c>
    </row>
    <row r="207" spans="1:13" ht="36" customHeight="1" x14ac:dyDescent="0.25">
      <c r="A207" s="9" t="s">
        <v>307</v>
      </c>
      <c r="B207" s="9" t="s">
        <v>131</v>
      </c>
      <c r="C207" s="9" t="s">
        <v>150</v>
      </c>
      <c r="D207" s="9" t="s">
        <v>151</v>
      </c>
      <c r="E207" s="9" t="s">
        <v>18</v>
      </c>
      <c r="F207" s="9" t="s">
        <v>140</v>
      </c>
      <c r="G207" s="9">
        <v>1</v>
      </c>
      <c r="H207" s="9" t="s">
        <v>28</v>
      </c>
      <c r="I207" s="9">
        <v>2</v>
      </c>
      <c r="J207" s="9">
        <v>80</v>
      </c>
      <c r="K207" s="9"/>
      <c r="L207" s="9" t="s">
        <v>116</v>
      </c>
      <c r="M207" s="3" t="s">
        <v>25</v>
      </c>
    </row>
    <row r="208" spans="1:13" ht="42" customHeight="1" x14ac:dyDescent="0.25">
      <c r="A208" s="96" t="s">
        <v>307</v>
      </c>
      <c r="B208" s="96" t="s">
        <v>206</v>
      </c>
      <c r="C208" s="96" t="s">
        <v>16</v>
      </c>
      <c r="D208" s="96" t="s">
        <v>312</v>
      </c>
      <c r="E208" s="96" t="s">
        <v>143</v>
      </c>
      <c r="F208" s="96" t="s">
        <v>108</v>
      </c>
      <c r="G208" s="96">
        <v>1</v>
      </c>
      <c r="H208" s="96"/>
      <c r="I208" s="96"/>
      <c r="J208" s="96"/>
      <c r="K208" s="96"/>
      <c r="L208" s="96" t="s">
        <v>143</v>
      </c>
      <c r="M208" s="97"/>
    </row>
    <row r="209" spans="1:13" ht="30" customHeight="1" x14ac:dyDescent="0.25">
      <c r="A209" s="9" t="s">
        <v>307</v>
      </c>
      <c r="B209" s="9" t="s">
        <v>206</v>
      </c>
      <c r="C209" s="9" t="s">
        <v>208</v>
      </c>
      <c r="D209" s="9" t="s">
        <v>209</v>
      </c>
      <c r="E209" s="9" t="s">
        <v>18</v>
      </c>
      <c r="F209" s="9" t="s">
        <v>19</v>
      </c>
      <c r="G209" s="9">
        <v>1</v>
      </c>
      <c r="H209" s="9" t="s">
        <v>28</v>
      </c>
      <c r="I209" s="9">
        <v>1</v>
      </c>
      <c r="J209" s="9">
        <v>55</v>
      </c>
      <c r="K209" s="9"/>
      <c r="L209" s="9" t="s">
        <v>116</v>
      </c>
      <c r="M209" s="3" t="s">
        <v>25</v>
      </c>
    </row>
    <row r="210" spans="1:13" ht="27" customHeight="1" x14ac:dyDescent="0.25">
      <c r="A210" s="9" t="s">
        <v>307</v>
      </c>
      <c r="B210" s="9" t="s">
        <v>206</v>
      </c>
      <c r="C210" s="9" t="s">
        <v>210</v>
      </c>
      <c r="D210" s="9" t="s">
        <v>209</v>
      </c>
      <c r="E210" s="9" t="s">
        <v>143</v>
      </c>
      <c r="F210" s="9" t="s">
        <v>108</v>
      </c>
      <c r="G210" s="9">
        <v>1</v>
      </c>
      <c r="H210" s="9" t="s">
        <v>28</v>
      </c>
      <c r="I210" s="9">
        <v>1</v>
      </c>
      <c r="J210" s="9">
        <v>55</v>
      </c>
      <c r="K210" s="9"/>
      <c r="L210" s="9" t="s">
        <v>223</v>
      </c>
      <c r="M210" s="3" t="s">
        <v>25</v>
      </c>
    </row>
    <row r="211" spans="1:13" ht="27" customHeight="1" x14ac:dyDescent="0.25">
      <c r="A211" s="96" t="s">
        <v>307</v>
      </c>
      <c r="B211" s="96" t="s">
        <v>211</v>
      </c>
      <c r="C211" s="96" t="s">
        <v>16</v>
      </c>
      <c r="D211" s="96" t="s">
        <v>313</v>
      </c>
      <c r="E211" s="96" t="s">
        <v>143</v>
      </c>
      <c r="F211" s="96" t="s">
        <v>108</v>
      </c>
      <c r="G211" s="96">
        <v>1</v>
      </c>
      <c r="H211" s="96"/>
      <c r="I211" s="96"/>
      <c r="J211" s="96"/>
      <c r="K211" s="96"/>
      <c r="L211" s="96" t="s">
        <v>143</v>
      </c>
      <c r="M211" s="97"/>
    </row>
    <row r="212" spans="1:13" ht="27" customHeight="1" x14ac:dyDescent="0.25">
      <c r="A212" s="9" t="s">
        <v>307</v>
      </c>
      <c r="B212" s="9" t="s">
        <v>211</v>
      </c>
      <c r="C212" s="9" t="s">
        <v>213</v>
      </c>
      <c r="D212" s="9" t="s">
        <v>214</v>
      </c>
      <c r="E212" s="9" t="s">
        <v>18</v>
      </c>
      <c r="F212" s="9" t="s">
        <v>108</v>
      </c>
      <c r="G212" s="9">
        <v>1</v>
      </c>
      <c r="H212" s="9" t="s">
        <v>28</v>
      </c>
      <c r="I212" s="9">
        <v>2</v>
      </c>
      <c r="J212" s="9">
        <v>30</v>
      </c>
      <c r="K212" s="9"/>
      <c r="L212" s="9" t="s">
        <v>116</v>
      </c>
      <c r="M212" s="3" t="s">
        <v>25</v>
      </c>
    </row>
    <row r="213" spans="1:13" ht="27" customHeight="1" x14ac:dyDescent="0.25">
      <c r="A213" s="9" t="s">
        <v>307</v>
      </c>
      <c r="B213" s="9" t="s">
        <v>211</v>
      </c>
      <c r="C213" s="9" t="s">
        <v>215</v>
      </c>
      <c r="D213" s="9" t="s">
        <v>216</v>
      </c>
      <c r="E213" s="9" t="s">
        <v>143</v>
      </c>
      <c r="F213" s="9" t="s">
        <v>140</v>
      </c>
      <c r="G213" s="9">
        <v>1</v>
      </c>
      <c r="H213" s="9" t="s">
        <v>22</v>
      </c>
      <c r="I213" s="9">
        <v>2</v>
      </c>
      <c r="J213" s="9">
        <v>2</v>
      </c>
      <c r="K213" s="9"/>
      <c r="L213" s="9" t="s">
        <v>223</v>
      </c>
      <c r="M213" s="3" t="s">
        <v>25</v>
      </c>
    </row>
    <row r="214" spans="1:13" ht="27" customHeight="1" x14ac:dyDescent="0.25">
      <c r="A214" s="9" t="s">
        <v>307</v>
      </c>
      <c r="B214" s="9" t="s">
        <v>211</v>
      </c>
      <c r="C214" s="9" t="s">
        <v>217</v>
      </c>
      <c r="D214" s="9" t="s">
        <v>218</v>
      </c>
      <c r="E214" s="9" t="s">
        <v>143</v>
      </c>
      <c r="F214" s="9" t="s">
        <v>108</v>
      </c>
      <c r="G214" s="9">
        <v>1</v>
      </c>
      <c r="H214" s="9" t="s">
        <v>22</v>
      </c>
      <c r="I214" s="9">
        <v>3</v>
      </c>
      <c r="J214" s="9">
        <v>15</v>
      </c>
      <c r="K214" s="9"/>
      <c r="L214" s="9" t="s">
        <v>223</v>
      </c>
      <c r="M214" s="3" t="s">
        <v>25</v>
      </c>
    </row>
    <row r="215" spans="1:13" ht="20.100000000000001" customHeight="1" x14ac:dyDescent="0.25">
      <c r="A215" s="9" t="s">
        <v>307</v>
      </c>
      <c r="B215" s="9" t="s">
        <v>211</v>
      </c>
      <c r="C215" s="9" t="s">
        <v>219</v>
      </c>
      <c r="D215" s="9" t="s">
        <v>220</v>
      </c>
      <c r="E215" s="9" t="s">
        <v>143</v>
      </c>
      <c r="F215" s="9" t="s">
        <v>140</v>
      </c>
      <c r="G215" s="9">
        <v>1</v>
      </c>
      <c r="H215" s="9" t="s">
        <v>22</v>
      </c>
      <c r="I215" s="9">
        <v>2</v>
      </c>
      <c r="J215" s="9">
        <v>3</v>
      </c>
      <c r="K215" s="9"/>
      <c r="L215" s="9" t="s">
        <v>223</v>
      </c>
      <c r="M215" s="3" t="s">
        <v>25</v>
      </c>
    </row>
    <row r="216" spans="1:13" ht="20.100000000000001" customHeight="1" x14ac:dyDescent="0.25">
      <c r="A216" s="9" t="s">
        <v>307</v>
      </c>
      <c r="B216" s="9" t="s">
        <v>211</v>
      </c>
      <c r="C216" s="9" t="s">
        <v>221</v>
      </c>
      <c r="D216" s="9" t="s">
        <v>222</v>
      </c>
      <c r="E216" s="9" t="s">
        <v>143</v>
      </c>
      <c r="F216" s="9" t="s">
        <v>140</v>
      </c>
      <c r="G216" s="9">
        <v>1</v>
      </c>
      <c r="H216" s="9" t="s">
        <v>22</v>
      </c>
      <c r="I216" s="9">
        <v>1</v>
      </c>
      <c r="J216" s="9">
        <v>3</v>
      </c>
      <c r="K216" s="9"/>
      <c r="L216" s="9" t="s">
        <v>223</v>
      </c>
      <c r="M216" s="3" t="s">
        <v>25</v>
      </c>
    </row>
    <row r="217" spans="1:13" ht="30" customHeight="1" x14ac:dyDescent="0.25">
      <c r="A217" s="96" t="s">
        <v>307</v>
      </c>
      <c r="B217" s="96" t="s">
        <v>224</v>
      </c>
      <c r="C217" s="96" t="s">
        <v>16</v>
      </c>
      <c r="D217" s="96" t="s">
        <v>314</v>
      </c>
      <c r="E217" s="96" t="s">
        <v>143</v>
      </c>
      <c r="F217" s="96" t="s">
        <v>108</v>
      </c>
      <c r="G217" s="96">
        <v>3</v>
      </c>
      <c r="H217" s="96"/>
      <c r="I217" s="96"/>
      <c r="J217" s="96"/>
      <c r="K217" s="96"/>
      <c r="L217" s="96" t="s">
        <v>143</v>
      </c>
      <c r="M217" s="97"/>
    </row>
    <row r="218" spans="1:13" ht="20.100000000000001" customHeight="1" x14ac:dyDescent="0.25">
      <c r="A218" s="9" t="s">
        <v>307</v>
      </c>
      <c r="B218" s="9" t="s">
        <v>224</v>
      </c>
      <c r="C218" s="9" t="s">
        <v>226</v>
      </c>
      <c r="D218" s="9" t="s">
        <v>191</v>
      </c>
      <c r="E218" s="9" t="s">
        <v>18</v>
      </c>
      <c r="F218" s="9" t="s">
        <v>19</v>
      </c>
      <c r="G218" s="9">
        <v>1</v>
      </c>
      <c r="H218" s="9" t="s">
        <v>22</v>
      </c>
      <c r="I218" s="9">
        <v>2</v>
      </c>
      <c r="J218" s="9">
        <v>3</v>
      </c>
      <c r="K218" s="9" t="s">
        <v>315</v>
      </c>
      <c r="L218" s="9" t="s">
        <v>116</v>
      </c>
      <c r="M218" s="3" t="s">
        <v>25</v>
      </c>
    </row>
    <row r="219" spans="1:13" ht="20.100000000000001" customHeight="1" x14ac:dyDescent="0.25">
      <c r="A219" s="9" t="s">
        <v>307</v>
      </c>
      <c r="B219" s="9" t="s">
        <v>224</v>
      </c>
      <c r="C219" s="9" t="s">
        <v>228</v>
      </c>
      <c r="D219" s="9" t="s">
        <v>122</v>
      </c>
      <c r="E219" s="9" t="s">
        <v>18</v>
      </c>
      <c r="F219" s="9" t="s">
        <v>140</v>
      </c>
      <c r="G219" s="9">
        <v>1</v>
      </c>
      <c r="H219" s="9" t="s">
        <v>28</v>
      </c>
      <c r="I219" s="9">
        <v>1</v>
      </c>
      <c r="J219" s="9">
        <v>50</v>
      </c>
      <c r="K219" s="9"/>
      <c r="L219" s="9" t="s">
        <v>116</v>
      </c>
      <c r="M219" s="3" t="s">
        <v>25</v>
      </c>
    </row>
    <row r="220" spans="1:13" ht="28.5" customHeight="1" x14ac:dyDescent="0.25">
      <c r="A220" s="102" t="s">
        <v>307</v>
      </c>
      <c r="B220" s="102" t="s">
        <v>224</v>
      </c>
      <c r="C220" s="102" t="s">
        <v>16</v>
      </c>
      <c r="D220" s="102" t="s">
        <v>316</v>
      </c>
      <c r="E220" s="103" t="s">
        <v>143</v>
      </c>
      <c r="F220" s="102" t="s">
        <v>108</v>
      </c>
      <c r="G220" s="103">
        <v>2</v>
      </c>
      <c r="H220" s="103"/>
      <c r="I220" s="103"/>
      <c r="J220" s="103"/>
      <c r="K220" s="103"/>
      <c r="L220" s="102" t="s">
        <v>143</v>
      </c>
      <c r="M220" s="104"/>
    </row>
    <row r="221" spans="1:13" ht="42.75" customHeight="1" x14ac:dyDescent="0.25">
      <c r="A221" s="9" t="s">
        <v>307</v>
      </c>
      <c r="B221" s="9" t="s">
        <v>224</v>
      </c>
      <c r="C221" s="9" t="s">
        <v>226</v>
      </c>
      <c r="D221" s="9" t="s">
        <v>191</v>
      </c>
      <c r="E221" s="9" t="s">
        <v>18</v>
      </c>
      <c r="F221" s="9" t="s">
        <v>19</v>
      </c>
      <c r="G221" s="9">
        <v>1</v>
      </c>
      <c r="H221" s="9" t="s">
        <v>22</v>
      </c>
      <c r="I221" s="9">
        <v>2</v>
      </c>
      <c r="J221" s="9">
        <v>3</v>
      </c>
      <c r="K221" s="9" t="s">
        <v>317</v>
      </c>
      <c r="L221" s="9" t="s">
        <v>18</v>
      </c>
      <c r="M221" s="3" t="s">
        <v>25</v>
      </c>
    </row>
    <row r="222" spans="1:13" ht="55.5" customHeight="1" x14ac:dyDescent="0.25">
      <c r="A222" s="9" t="s">
        <v>307</v>
      </c>
      <c r="B222" s="9" t="s">
        <v>224</v>
      </c>
      <c r="C222" s="9" t="s">
        <v>228</v>
      </c>
      <c r="D222" s="9" t="s">
        <v>122</v>
      </c>
      <c r="E222" s="9" t="s">
        <v>18</v>
      </c>
      <c r="F222" s="9" t="s">
        <v>140</v>
      </c>
      <c r="G222" s="9">
        <v>1</v>
      </c>
      <c r="H222" s="9" t="s">
        <v>28</v>
      </c>
      <c r="I222" s="9">
        <v>1</v>
      </c>
      <c r="J222" s="9">
        <v>50</v>
      </c>
      <c r="K222" s="9"/>
      <c r="L222" s="9" t="s">
        <v>18</v>
      </c>
      <c r="M222" s="3" t="s">
        <v>25</v>
      </c>
    </row>
    <row r="223" spans="1:13" ht="20.100000000000001" customHeight="1" x14ac:dyDescent="0.25">
      <c r="A223" s="100" t="s">
        <v>318</v>
      </c>
      <c r="B223" s="100"/>
      <c r="C223" s="100" t="s">
        <v>16</v>
      </c>
      <c r="D223" s="100" t="s">
        <v>319</v>
      </c>
      <c r="E223" s="100" t="s">
        <v>143</v>
      </c>
      <c r="F223" s="100" t="s">
        <v>108</v>
      </c>
      <c r="G223" s="100" t="s">
        <v>175</v>
      </c>
      <c r="H223" s="100"/>
      <c r="I223" s="100"/>
      <c r="J223" s="100"/>
      <c r="K223" s="100"/>
      <c r="L223" s="100" t="s">
        <v>320</v>
      </c>
      <c r="M223" s="100"/>
    </row>
    <row r="224" spans="1:13" ht="20.100000000000001" customHeight="1" x14ac:dyDescent="0.25">
      <c r="A224" s="96" t="s">
        <v>318</v>
      </c>
      <c r="B224" s="96" t="s">
        <v>176</v>
      </c>
      <c r="C224" s="96" t="s">
        <v>16</v>
      </c>
      <c r="D224" s="96" t="s">
        <v>319</v>
      </c>
      <c r="E224" s="96" t="s">
        <v>143</v>
      </c>
      <c r="F224" s="96" t="s">
        <v>108</v>
      </c>
      <c r="G224" s="96">
        <v>1</v>
      </c>
      <c r="H224" s="96"/>
      <c r="I224" s="96"/>
      <c r="J224" s="96"/>
      <c r="K224" s="96"/>
      <c r="L224" s="96" t="s">
        <v>320</v>
      </c>
      <c r="M224" s="96"/>
    </row>
    <row r="225" spans="1:13" ht="20.100000000000001" customHeight="1" x14ac:dyDescent="0.25">
      <c r="A225" s="9" t="s">
        <v>318</v>
      </c>
      <c r="B225" s="9" t="s">
        <v>176</v>
      </c>
      <c r="C225" s="9" t="s">
        <v>177</v>
      </c>
      <c r="D225" s="9" t="s">
        <v>178</v>
      </c>
      <c r="E225" s="9" t="s">
        <v>18</v>
      </c>
      <c r="F225" s="9" t="s">
        <v>19</v>
      </c>
      <c r="G225" s="9">
        <v>1</v>
      </c>
      <c r="H225" s="9" t="s">
        <v>28</v>
      </c>
      <c r="I225" s="9">
        <v>1</v>
      </c>
      <c r="J225" s="9">
        <v>12</v>
      </c>
      <c r="K225" s="9"/>
      <c r="L225" s="105" t="s">
        <v>320</v>
      </c>
      <c r="M225" s="3" t="s">
        <v>25</v>
      </c>
    </row>
    <row r="226" spans="1:13" ht="20.100000000000001" customHeight="1" x14ac:dyDescent="0.25">
      <c r="A226" s="9" t="s">
        <v>318</v>
      </c>
      <c r="B226" s="9" t="s">
        <v>176</v>
      </c>
      <c r="C226" s="9" t="s">
        <v>250</v>
      </c>
      <c r="D226" s="9" t="s">
        <v>251</v>
      </c>
      <c r="E226" s="9" t="s">
        <v>18</v>
      </c>
      <c r="F226" s="9" t="s">
        <v>108</v>
      </c>
      <c r="G226" s="9">
        <v>1</v>
      </c>
      <c r="H226" s="9" t="s">
        <v>28</v>
      </c>
      <c r="I226" s="9">
        <v>1</v>
      </c>
      <c r="J226" s="9">
        <v>12</v>
      </c>
      <c r="K226" s="9"/>
      <c r="L226" s="105" t="s">
        <v>320</v>
      </c>
      <c r="M226" s="3" t="s">
        <v>25</v>
      </c>
    </row>
    <row r="227" spans="1:13" ht="20.100000000000001" customHeight="1" x14ac:dyDescent="0.25">
      <c r="A227" s="9" t="s">
        <v>318</v>
      </c>
      <c r="B227" s="9" t="s">
        <v>176</v>
      </c>
      <c r="C227" s="9" t="s">
        <v>179</v>
      </c>
      <c r="D227" s="9" t="s">
        <v>180</v>
      </c>
      <c r="E227" s="9" t="s">
        <v>18</v>
      </c>
      <c r="F227" s="9" t="s">
        <v>19</v>
      </c>
      <c r="G227" s="9">
        <v>1</v>
      </c>
      <c r="H227" s="9" t="s">
        <v>22</v>
      </c>
      <c r="I227" s="9">
        <v>1</v>
      </c>
      <c r="J227" s="9">
        <v>2</v>
      </c>
      <c r="K227" s="9" t="s">
        <v>321</v>
      </c>
      <c r="L227" s="105" t="s">
        <v>320</v>
      </c>
      <c r="M227" s="3" t="s">
        <v>25</v>
      </c>
    </row>
    <row r="228" spans="1:13" ht="20.100000000000001" customHeight="1" x14ac:dyDescent="0.25">
      <c r="A228" s="9" t="s">
        <v>318</v>
      </c>
      <c r="B228" s="9" t="s">
        <v>176</v>
      </c>
      <c r="C228" s="9" t="s">
        <v>182</v>
      </c>
      <c r="D228" s="9" t="s">
        <v>183</v>
      </c>
      <c r="E228" s="9" t="s">
        <v>18</v>
      </c>
      <c r="F228" s="9" t="s">
        <v>108</v>
      </c>
      <c r="G228" s="9">
        <v>1</v>
      </c>
      <c r="H228" s="9" t="s">
        <v>22</v>
      </c>
      <c r="I228" s="9">
        <v>1</v>
      </c>
      <c r="J228" s="9">
        <v>1</v>
      </c>
      <c r="K228" s="9" t="s">
        <v>322</v>
      </c>
      <c r="L228" s="105" t="s">
        <v>320</v>
      </c>
      <c r="M228" s="3" t="s">
        <v>25</v>
      </c>
    </row>
    <row r="229" spans="1:13" ht="20.100000000000001" customHeight="1" x14ac:dyDescent="0.25">
      <c r="A229" s="96" t="s">
        <v>318</v>
      </c>
      <c r="B229" s="96" t="s">
        <v>270</v>
      </c>
      <c r="C229" s="96" t="s">
        <v>16</v>
      </c>
      <c r="D229" s="96" t="s">
        <v>271</v>
      </c>
      <c r="E229" s="96" t="s">
        <v>18</v>
      </c>
      <c r="F229" s="96" t="s">
        <v>108</v>
      </c>
      <c r="G229" s="96">
        <v>1</v>
      </c>
      <c r="H229" s="96"/>
      <c r="I229" s="96"/>
      <c r="J229" s="96"/>
      <c r="K229" s="96"/>
      <c r="L229" s="111" t="s">
        <v>320</v>
      </c>
      <c r="M229" s="111"/>
    </row>
    <row r="230" spans="1:13" ht="110.4" x14ac:dyDescent="0.25">
      <c r="A230" s="105" t="s">
        <v>318</v>
      </c>
      <c r="B230" s="105" t="s">
        <v>270</v>
      </c>
      <c r="C230" s="105" t="s">
        <v>323</v>
      </c>
      <c r="D230" s="105" t="s">
        <v>260</v>
      </c>
      <c r="E230" s="105" t="s">
        <v>18</v>
      </c>
      <c r="F230" s="9" t="s">
        <v>108</v>
      </c>
      <c r="G230" s="9">
        <v>1</v>
      </c>
      <c r="H230" s="9" t="s">
        <v>22</v>
      </c>
      <c r="I230" s="9">
        <v>2</v>
      </c>
      <c r="J230" s="9">
        <v>2</v>
      </c>
      <c r="K230" s="9" t="s">
        <v>324</v>
      </c>
      <c r="L230" s="105" t="s">
        <v>320</v>
      </c>
      <c r="M230" s="3" t="s">
        <v>25</v>
      </c>
    </row>
    <row r="231" spans="1:13" ht="20.100000000000001" customHeight="1" x14ac:dyDescent="0.25">
      <c r="A231" s="9" t="s">
        <v>318</v>
      </c>
      <c r="B231" s="9" t="s">
        <v>270</v>
      </c>
      <c r="C231" s="9" t="s">
        <v>272</v>
      </c>
      <c r="D231" s="9" t="s">
        <v>273</v>
      </c>
      <c r="E231" s="9" t="s">
        <v>143</v>
      </c>
      <c r="F231" s="9" t="s">
        <v>140</v>
      </c>
      <c r="G231" s="9">
        <v>1</v>
      </c>
      <c r="H231" s="9" t="s">
        <v>22</v>
      </c>
      <c r="I231" s="9">
        <v>2</v>
      </c>
      <c r="J231" s="9">
        <v>3</v>
      </c>
      <c r="K231" s="9" t="s">
        <v>294</v>
      </c>
      <c r="L231" s="105" t="s">
        <v>320</v>
      </c>
      <c r="M231" s="3" t="s">
        <v>25</v>
      </c>
    </row>
    <row r="232" spans="1:13" ht="13.8" x14ac:dyDescent="0.25">
      <c r="A232" s="105" t="s">
        <v>318</v>
      </c>
      <c r="B232" s="105" t="s">
        <v>270</v>
      </c>
      <c r="C232" s="105" t="s">
        <v>275</v>
      </c>
      <c r="D232" s="105" t="s">
        <v>276</v>
      </c>
      <c r="E232" s="105" t="s">
        <v>143</v>
      </c>
      <c r="F232" s="9" t="s">
        <v>140</v>
      </c>
      <c r="G232" s="9">
        <v>1</v>
      </c>
      <c r="H232" s="9" t="s">
        <v>28</v>
      </c>
      <c r="I232" s="9">
        <v>1</v>
      </c>
      <c r="J232" s="9">
        <v>35</v>
      </c>
      <c r="K232" s="9"/>
      <c r="L232" s="105" t="s">
        <v>320</v>
      </c>
      <c r="M232" s="3" t="s">
        <v>25</v>
      </c>
    </row>
    <row r="233" spans="1:13" ht="27.6" x14ac:dyDescent="0.25">
      <c r="A233" s="105" t="s">
        <v>318</v>
      </c>
      <c r="B233" s="105" t="s">
        <v>270</v>
      </c>
      <c r="C233" s="105" t="s">
        <v>277</v>
      </c>
      <c r="D233" s="105" t="s">
        <v>278</v>
      </c>
      <c r="E233" s="105" t="s">
        <v>143</v>
      </c>
      <c r="F233" s="9" t="s">
        <v>140</v>
      </c>
      <c r="G233" s="9">
        <v>1</v>
      </c>
      <c r="H233" s="9" t="s">
        <v>22</v>
      </c>
      <c r="I233" s="9">
        <v>2</v>
      </c>
      <c r="J233" s="9">
        <v>2</v>
      </c>
      <c r="K233" s="9" t="s">
        <v>279</v>
      </c>
      <c r="L233" s="105" t="s">
        <v>320</v>
      </c>
      <c r="M233" s="3" t="s">
        <v>25</v>
      </c>
    </row>
    <row r="234" spans="1:13" ht="13.8" x14ac:dyDescent="0.25">
      <c r="A234" s="105" t="s">
        <v>318</v>
      </c>
      <c r="B234" s="105" t="s">
        <v>270</v>
      </c>
      <c r="C234" s="105" t="s">
        <v>280</v>
      </c>
      <c r="D234" s="105" t="s">
        <v>281</v>
      </c>
      <c r="E234" s="105" t="s">
        <v>143</v>
      </c>
      <c r="F234" s="9" t="s">
        <v>140</v>
      </c>
      <c r="G234" s="9">
        <v>1</v>
      </c>
      <c r="H234" s="9" t="s">
        <v>18</v>
      </c>
      <c r="I234" s="9">
        <v>1</v>
      </c>
      <c r="J234" s="9">
        <v>10</v>
      </c>
      <c r="K234" s="9"/>
      <c r="L234" s="105" t="s">
        <v>320</v>
      </c>
      <c r="M234" s="3" t="s">
        <v>25</v>
      </c>
    </row>
    <row r="235" spans="1:13" ht="27.6" x14ac:dyDescent="0.25">
      <c r="A235" s="105" t="s">
        <v>318</v>
      </c>
      <c r="B235" s="105" t="s">
        <v>270</v>
      </c>
      <c r="C235" s="105" t="s">
        <v>282</v>
      </c>
      <c r="D235" s="105" t="s">
        <v>283</v>
      </c>
      <c r="E235" s="105" t="s">
        <v>143</v>
      </c>
      <c r="F235" s="9" t="s">
        <v>108</v>
      </c>
      <c r="G235" s="9">
        <v>1</v>
      </c>
      <c r="H235" s="9" t="s">
        <v>22</v>
      </c>
      <c r="I235" s="9">
        <v>1</v>
      </c>
      <c r="J235" s="9">
        <v>1</v>
      </c>
      <c r="K235" s="9" t="s">
        <v>284</v>
      </c>
      <c r="L235" s="105" t="s">
        <v>320</v>
      </c>
      <c r="M235" s="3" t="s">
        <v>25</v>
      </c>
    </row>
    <row r="236" spans="1:13" ht="20.100000000000001" customHeight="1" x14ac:dyDescent="0.25">
      <c r="A236" s="100" t="s">
        <v>325</v>
      </c>
      <c r="B236" s="100"/>
      <c r="C236" s="100" t="s">
        <v>16</v>
      </c>
      <c r="D236" s="100" t="s">
        <v>326</v>
      </c>
      <c r="E236" s="100" t="s">
        <v>18</v>
      </c>
      <c r="F236" s="100" t="s">
        <v>108</v>
      </c>
      <c r="G236" s="100">
        <v>1</v>
      </c>
      <c r="H236" s="100"/>
      <c r="I236" s="100"/>
      <c r="J236" s="100"/>
      <c r="K236" s="100"/>
      <c r="L236" s="100" t="s">
        <v>320</v>
      </c>
      <c r="M236" s="100"/>
    </row>
    <row r="237" spans="1:13" ht="20.100000000000001" customHeight="1" x14ac:dyDescent="0.25">
      <c r="A237" s="96" t="s">
        <v>325</v>
      </c>
      <c r="B237" s="96" t="s">
        <v>131</v>
      </c>
      <c r="C237" s="96" t="s">
        <v>16</v>
      </c>
      <c r="D237" s="96" t="s">
        <v>326</v>
      </c>
      <c r="E237" s="96" t="s">
        <v>18</v>
      </c>
      <c r="F237" s="96" t="s">
        <v>108</v>
      </c>
      <c r="G237" s="96">
        <v>1</v>
      </c>
      <c r="H237" s="96"/>
      <c r="I237" s="96"/>
      <c r="J237" s="96"/>
      <c r="K237" s="96"/>
      <c r="L237" s="96" t="s">
        <v>320</v>
      </c>
      <c r="M237" s="111"/>
    </row>
    <row r="238" spans="1:13" ht="20.100000000000001" customHeight="1" x14ac:dyDescent="0.25">
      <c r="A238" s="9" t="s">
        <v>325</v>
      </c>
      <c r="B238" s="9" t="s">
        <v>131</v>
      </c>
      <c r="C238" s="9" t="s">
        <v>132</v>
      </c>
      <c r="D238" s="9" t="s">
        <v>133</v>
      </c>
      <c r="E238" s="9" t="s">
        <v>18</v>
      </c>
      <c r="F238" s="9" t="s">
        <v>19</v>
      </c>
      <c r="G238" s="9">
        <v>1</v>
      </c>
      <c r="H238" s="9" t="s">
        <v>22</v>
      </c>
      <c r="I238" s="9">
        <v>2</v>
      </c>
      <c r="J238" s="9">
        <v>3</v>
      </c>
      <c r="K238" s="9" t="s">
        <v>327</v>
      </c>
      <c r="L238" s="105" t="s">
        <v>320</v>
      </c>
      <c r="M238" s="3" t="s">
        <v>25</v>
      </c>
    </row>
    <row r="239" spans="1:13" ht="20.100000000000001" customHeight="1" x14ac:dyDescent="0.25">
      <c r="A239" s="9" t="s">
        <v>325</v>
      </c>
      <c r="B239" s="9" t="s">
        <v>131</v>
      </c>
      <c r="C239" s="9" t="s">
        <v>135</v>
      </c>
      <c r="D239" s="9" t="s">
        <v>136</v>
      </c>
      <c r="E239" s="9" t="s">
        <v>18</v>
      </c>
      <c r="F239" s="9" t="s">
        <v>19</v>
      </c>
      <c r="G239" s="9">
        <v>1</v>
      </c>
      <c r="H239" s="9" t="s">
        <v>22</v>
      </c>
      <c r="I239" s="9">
        <v>1</v>
      </c>
      <c r="J239" s="9">
        <v>1</v>
      </c>
      <c r="K239" s="9" t="s">
        <v>328</v>
      </c>
      <c r="L239" s="105" t="s">
        <v>320</v>
      </c>
      <c r="M239" s="3" t="s">
        <v>25</v>
      </c>
    </row>
    <row r="240" spans="1:13" ht="27.6" x14ac:dyDescent="0.25">
      <c r="A240" s="9" t="s">
        <v>325</v>
      </c>
      <c r="B240" s="9" t="s">
        <v>131</v>
      </c>
      <c r="C240" s="9" t="s">
        <v>138</v>
      </c>
      <c r="D240" s="9" t="s">
        <v>139</v>
      </c>
      <c r="E240" s="9" t="s">
        <v>18</v>
      </c>
      <c r="F240" s="9" t="s">
        <v>140</v>
      </c>
      <c r="G240" s="9">
        <v>1</v>
      </c>
      <c r="H240" s="9" t="s">
        <v>28</v>
      </c>
      <c r="I240" s="9">
        <v>1</v>
      </c>
      <c r="J240" s="9">
        <v>60</v>
      </c>
      <c r="K240" s="9"/>
      <c r="L240" s="105" t="s">
        <v>320</v>
      </c>
      <c r="M240" s="3" t="s">
        <v>25</v>
      </c>
    </row>
    <row r="241" spans="1:13" ht="13.8" x14ac:dyDescent="0.25">
      <c r="A241" s="9" t="s">
        <v>325</v>
      </c>
      <c r="B241" s="9" t="s">
        <v>131</v>
      </c>
      <c r="C241" s="9" t="s">
        <v>141</v>
      </c>
      <c r="D241" s="9" t="s">
        <v>142</v>
      </c>
      <c r="E241" s="9" t="s">
        <v>143</v>
      </c>
      <c r="F241" s="9" t="s">
        <v>108</v>
      </c>
      <c r="G241" s="9">
        <v>1</v>
      </c>
      <c r="H241" s="9" t="s">
        <v>28</v>
      </c>
      <c r="I241" s="9">
        <v>1</v>
      </c>
      <c r="J241" s="9">
        <v>35</v>
      </c>
      <c r="K241" s="9"/>
      <c r="L241" s="105" t="s">
        <v>320</v>
      </c>
      <c r="M241" s="3" t="s">
        <v>25</v>
      </c>
    </row>
    <row r="242" spans="1:13" ht="13.8" x14ac:dyDescent="0.25">
      <c r="A242" s="9" t="s">
        <v>325</v>
      </c>
      <c r="B242" s="9" t="s">
        <v>131</v>
      </c>
      <c r="C242" s="9" t="s">
        <v>144</v>
      </c>
      <c r="D242" s="9" t="s">
        <v>145</v>
      </c>
      <c r="E242" s="9" t="s">
        <v>143</v>
      </c>
      <c r="F242" s="9" t="s">
        <v>108</v>
      </c>
      <c r="G242" s="9">
        <v>1</v>
      </c>
      <c r="H242" s="9" t="s">
        <v>28</v>
      </c>
      <c r="I242" s="9">
        <v>1</v>
      </c>
      <c r="J242" s="9">
        <v>25</v>
      </c>
      <c r="K242" s="9"/>
      <c r="L242" s="105" t="s">
        <v>320</v>
      </c>
      <c r="M242" s="3" t="s">
        <v>25</v>
      </c>
    </row>
    <row r="243" spans="1:13" ht="13.8" x14ac:dyDescent="0.25">
      <c r="A243" s="9" t="s">
        <v>325</v>
      </c>
      <c r="B243" s="9" t="s">
        <v>131</v>
      </c>
      <c r="C243" s="9" t="s">
        <v>202</v>
      </c>
      <c r="D243" s="9" t="s">
        <v>203</v>
      </c>
      <c r="E243" s="9" t="s">
        <v>143</v>
      </c>
      <c r="F243" s="9" t="s">
        <v>108</v>
      </c>
      <c r="G243" s="9">
        <v>1</v>
      </c>
      <c r="H243" s="9" t="s">
        <v>28</v>
      </c>
      <c r="I243" s="9">
        <v>1</v>
      </c>
      <c r="J243" s="9">
        <v>10</v>
      </c>
      <c r="K243" s="9"/>
      <c r="L243" s="105" t="s">
        <v>320</v>
      </c>
      <c r="M243" s="3" t="s">
        <v>25</v>
      </c>
    </row>
    <row r="244" spans="1:13" ht="20.100000000000001" customHeight="1" x14ac:dyDescent="0.25">
      <c r="A244" s="96" t="s">
        <v>325</v>
      </c>
      <c r="B244" s="96" t="s">
        <v>206</v>
      </c>
      <c r="C244" s="96" t="s">
        <v>16</v>
      </c>
      <c r="D244" s="96" t="s">
        <v>329</v>
      </c>
      <c r="E244" s="96" t="s">
        <v>18</v>
      </c>
      <c r="F244" s="96" t="s">
        <v>108</v>
      </c>
      <c r="G244" s="96">
        <v>1</v>
      </c>
      <c r="H244" s="96"/>
      <c r="I244" s="96"/>
      <c r="J244" s="96"/>
      <c r="K244" s="96"/>
      <c r="L244" s="111" t="s">
        <v>320</v>
      </c>
      <c r="M244" s="111"/>
    </row>
    <row r="245" spans="1:13" ht="13.8" x14ac:dyDescent="0.25">
      <c r="A245" s="9" t="s">
        <v>325</v>
      </c>
      <c r="B245" s="9" t="s">
        <v>206</v>
      </c>
      <c r="C245" s="9" t="s">
        <v>208</v>
      </c>
      <c r="D245" s="9" t="s">
        <v>209</v>
      </c>
      <c r="E245" s="9" t="s">
        <v>18</v>
      </c>
      <c r="F245" s="9" t="s">
        <v>19</v>
      </c>
      <c r="G245" s="9">
        <v>1</v>
      </c>
      <c r="H245" s="9" t="s">
        <v>28</v>
      </c>
      <c r="I245" s="9">
        <v>1</v>
      </c>
      <c r="J245" s="9">
        <v>55</v>
      </c>
      <c r="K245" s="9"/>
      <c r="L245" s="105" t="s">
        <v>320</v>
      </c>
      <c r="M245" s="3" t="s">
        <v>25</v>
      </c>
    </row>
    <row r="246" spans="1:13" ht="13.8" x14ac:dyDescent="0.25">
      <c r="A246" s="9" t="s">
        <v>325</v>
      </c>
      <c r="B246" s="9" t="s">
        <v>206</v>
      </c>
      <c r="C246" s="9" t="s">
        <v>210</v>
      </c>
      <c r="D246" s="9" t="s">
        <v>209</v>
      </c>
      <c r="E246" s="9" t="s">
        <v>143</v>
      </c>
      <c r="F246" s="9" t="s">
        <v>108</v>
      </c>
      <c r="G246" s="9">
        <v>1</v>
      </c>
      <c r="H246" s="9" t="s">
        <v>28</v>
      </c>
      <c r="I246" s="9">
        <v>1</v>
      </c>
      <c r="J246" s="9">
        <v>55</v>
      </c>
      <c r="K246" s="9"/>
      <c r="L246" s="105" t="s">
        <v>320</v>
      </c>
      <c r="M246" s="3" t="s">
        <v>25</v>
      </c>
    </row>
    <row r="247" spans="1:13" ht="20.100000000000001" customHeight="1" x14ac:dyDescent="0.25">
      <c r="A247" s="96" t="s">
        <v>325</v>
      </c>
      <c r="B247" s="96" t="s">
        <v>211</v>
      </c>
      <c r="C247" s="96" t="s">
        <v>16</v>
      </c>
      <c r="D247" s="96" t="s">
        <v>330</v>
      </c>
      <c r="E247" s="96" t="s">
        <v>18</v>
      </c>
      <c r="F247" s="96" t="s">
        <v>108</v>
      </c>
      <c r="G247" s="96">
        <v>1</v>
      </c>
      <c r="H247" s="96"/>
      <c r="I247" s="96"/>
      <c r="J247" s="96"/>
      <c r="K247" s="96"/>
      <c r="L247" s="111" t="s">
        <v>320</v>
      </c>
      <c r="M247" s="111"/>
    </row>
    <row r="248" spans="1:13" ht="13.8" x14ac:dyDescent="0.25">
      <c r="A248" s="9" t="s">
        <v>325</v>
      </c>
      <c r="B248" s="9" t="s">
        <v>211</v>
      </c>
      <c r="C248" s="9" t="s">
        <v>213</v>
      </c>
      <c r="D248" s="9" t="s">
        <v>214</v>
      </c>
      <c r="E248" s="9" t="s">
        <v>18</v>
      </c>
      <c r="F248" s="9" t="s">
        <v>108</v>
      </c>
      <c r="G248" s="9">
        <v>1</v>
      </c>
      <c r="H248" s="9" t="s">
        <v>28</v>
      </c>
      <c r="I248" s="9">
        <v>2</v>
      </c>
      <c r="J248" s="9">
        <v>30</v>
      </c>
      <c r="K248" s="9"/>
      <c r="L248" s="105" t="s">
        <v>320</v>
      </c>
      <c r="M248" s="3" t="s">
        <v>25</v>
      </c>
    </row>
    <row r="249" spans="1:13" ht="13.8" x14ac:dyDescent="0.25">
      <c r="A249" s="9" t="s">
        <v>325</v>
      </c>
      <c r="B249" s="9" t="s">
        <v>211</v>
      </c>
      <c r="C249" s="9" t="s">
        <v>215</v>
      </c>
      <c r="D249" s="9" t="s">
        <v>216</v>
      </c>
      <c r="E249" s="9" t="s">
        <v>143</v>
      </c>
      <c r="F249" s="9" t="s">
        <v>140</v>
      </c>
      <c r="G249" s="9">
        <v>1</v>
      </c>
      <c r="H249" s="9" t="s">
        <v>22</v>
      </c>
      <c r="I249" s="9">
        <v>2</v>
      </c>
      <c r="J249" s="9">
        <v>2</v>
      </c>
      <c r="K249" s="9"/>
      <c r="L249" s="105" t="s">
        <v>320</v>
      </c>
      <c r="M249" s="3" t="s">
        <v>25</v>
      </c>
    </row>
    <row r="250" spans="1:13" ht="13.8" x14ac:dyDescent="0.25">
      <c r="A250" s="9" t="s">
        <v>325</v>
      </c>
      <c r="B250" s="9" t="s">
        <v>211</v>
      </c>
      <c r="C250" s="9" t="s">
        <v>217</v>
      </c>
      <c r="D250" s="9" t="s">
        <v>218</v>
      </c>
      <c r="E250" s="9" t="s">
        <v>143</v>
      </c>
      <c r="F250" s="9" t="s">
        <v>108</v>
      </c>
      <c r="G250" s="9">
        <v>1</v>
      </c>
      <c r="H250" s="9" t="s">
        <v>22</v>
      </c>
      <c r="I250" s="9">
        <v>3</v>
      </c>
      <c r="J250" s="9">
        <v>15</v>
      </c>
      <c r="K250" s="9"/>
      <c r="L250" s="105" t="s">
        <v>320</v>
      </c>
      <c r="M250" s="3" t="s">
        <v>25</v>
      </c>
    </row>
    <row r="251" spans="1:13" ht="13.8" x14ac:dyDescent="0.25">
      <c r="A251" s="9" t="s">
        <v>325</v>
      </c>
      <c r="B251" s="9" t="s">
        <v>211</v>
      </c>
      <c r="C251" s="9" t="s">
        <v>219</v>
      </c>
      <c r="D251" s="9" t="s">
        <v>220</v>
      </c>
      <c r="E251" s="9" t="s">
        <v>143</v>
      </c>
      <c r="F251" s="9" t="s">
        <v>140</v>
      </c>
      <c r="G251" s="9">
        <v>1</v>
      </c>
      <c r="H251" s="9" t="s">
        <v>22</v>
      </c>
      <c r="I251" s="9">
        <v>2</v>
      </c>
      <c r="J251" s="9">
        <v>3</v>
      </c>
      <c r="K251" s="9"/>
      <c r="L251" s="105" t="s">
        <v>320</v>
      </c>
      <c r="M251" s="3" t="s">
        <v>25</v>
      </c>
    </row>
    <row r="252" spans="1:13" ht="13.8" x14ac:dyDescent="0.25">
      <c r="A252" s="9" t="s">
        <v>325</v>
      </c>
      <c r="B252" s="9" t="s">
        <v>211</v>
      </c>
      <c r="C252" s="9" t="s">
        <v>221</v>
      </c>
      <c r="D252" s="9" t="s">
        <v>222</v>
      </c>
      <c r="E252" s="9" t="s">
        <v>143</v>
      </c>
      <c r="F252" s="9" t="s">
        <v>140</v>
      </c>
      <c r="G252" s="9">
        <v>1</v>
      </c>
      <c r="H252" s="9" t="s">
        <v>22</v>
      </c>
      <c r="I252" s="9">
        <v>1</v>
      </c>
      <c r="J252" s="9">
        <v>3</v>
      </c>
      <c r="K252" s="9"/>
      <c r="L252" s="105" t="s">
        <v>320</v>
      </c>
      <c r="M252" s="3" t="s">
        <v>25</v>
      </c>
    </row>
    <row r="253" spans="1:13" ht="30" customHeight="1" x14ac:dyDescent="0.25">
      <c r="A253" s="96" t="s">
        <v>325</v>
      </c>
      <c r="B253" s="96" t="s">
        <v>291</v>
      </c>
      <c r="C253" s="96" t="s">
        <v>16</v>
      </c>
      <c r="D253" s="96" t="s">
        <v>331</v>
      </c>
      <c r="E253" s="96" t="s">
        <v>18</v>
      </c>
      <c r="F253" s="96" t="s">
        <v>108</v>
      </c>
      <c r="G253" s="96">
        <v>1</v>
      </c>
      <c r="H253" s="96"/>
      <c r="I253" s="96"/>
      <c r="J253" s="96"/>
      <c r="K253" s="96"/>
      <c r="L253" s="111" t="s">
        <v>320</v>
      </c>
      <c r="M253" s="111"/>
    </row>
    <row r="254" spans="1:13" ht="20.100000000000001" customHeight="1" x14ac:dyDescent="0.25">
      <c r="A254" s="9" t="s">
        <v>325</v>
      </c>
      <c r="B254" s="9" t="s">
        <v>291</v>
      </c>
      <c r="C254" s="9" t="s">
        <v>293</v>
      </c>
      <c r="D254" s="9" t="s">
        <v>273</v>
      </c>
      <c r="E254" s="9" t="s">
        <v>18</v>
      </c>
      <c r="F254" s="9" t="s">
        <v>140</v>
      </c>
      <c r="G254" s="9">
        <v>1</v>
      </c>
      <c r="H254" s="9" t="s">
        <v>22</v>
      </c>
      <c r="I254" s="9">
        <v>2</v>
      </c>
      <c r="J254" s="9">
        <v>3</v>
      </c>
      <c r="K254" s="9" t="s">
        <v>294</v>
      </c>
      <c r="L254" s="105" t="s">
        <v>320</v>
      </c>
      <c r="M254" s="3" t="s">
        <v>25</v>
      </c>
    </row>
    <row r="255" spans="1:13" ht="13.8" x14ac:dyDescent="0.25">
      <c r="A255" s="9" t="s">
        <v>325</v>
      </c>
      <c r="B255" s="9" t="s">
        <v>291</v>
      </c>
      <c r="C255" s="9" t="s">
        <v>295</v>
      </c>
      <c r="D255" s="9" t="s">
        <v>276</v>
      </c>
      <c r="E255" s="9" t="s">
        <v>18</v>
      </c>
      <c r="F255" s="9" t="s">
        <v>140</v>
      </c>
      <c r="G255" s="9">
        <v>1</v>
      </c>
      <c r="H255" s="9" t="s">
        <v>28</v>
      </c>
      <c r="I255" s="9">
        <v>1</v>
      </c>
      <c r="J255" s="9">
        <v>35</v>
      </c>
      <c r="K255" s="9"/>
      <c r="L255" s="105" t="s">
        <v>320</v>
      </c>
      <c r="M255" s="3" t="s">
        <v>25</v>
      </c>
    </row>
    <row r="256" spans="1:13" ht="41.4" x14ac:dyDescent="0.25">
      <c r="A256" s="9" t="s">
        <v>325</v>
      </c>
      <c r="B256" s="9" t="s">
        <v>291</v>
      </c>
      <c r="C256" s="9" t="s">
        <v>296</v>
      </c>
      <c r="D256" s="9" t="s">
        <v>297</v>
      </c>
      <c r="E256" s="9" t="s">
        <v>18</v>
      </c>
      <c r="F256" s="9" t="s">
        <v>108</v>
      </c>
      <c r="G256" s="9">
        <v>1</v>
      </c>
      <c r="H256" s="9" t="s">
        <v>22</v>
      </c>
      <c r="I256" s="9">
        <v>1</v>
      </c>
      <c r="J256" s="9">
        <v>1</v>
      </c>
      <c r="K256" s="9" t="s">
        <v>332</v>
      </c>
      <c r="L256" s="105" t="s">
        <v>320</v>
      </c>
      <c r="M256" s="3" t="s">
        <v>25</v>
      </c>
    </row>
    <row r="257" spans="1:13" ht="30" customHeight="1" x14ac:dyDescent="0.25">
      <c r="A257" s="96" t="s">
        <v>325</v>
      </c>
      <c r="B257" s="96" t="s">
        <v>224</v>
      </c>
      <c r="C257" s="96" t="s">
        <v>16</v>
      </c>
      <c r="D257" s="96" t="s">
        <v>301</v>
      </c>
      <c r="E257" s="96" t="s">
        <v>143</v>
      </c>
      <c r="F257" s="96" t="s">
        <v>108</v>
      </c>
      <c r="G257" s="96">
        <v>1</v>
      </c>
      <c r="H257" s="96"/>
      <c r="I257" s="96"/>
      <c r="J257" s="96"/>
      <c r="K257" s="96"/>
      <c r="L257" s="111" t="s">
        <v>320</v>
      </c>
      <c r="M257" s="111"/>
    </row>
    <row r="258" spans="1:13" ht="20.100000000000001" customHeight="1" x14ac:dyDescent="0.25">
      <c r="A258" s="9" t="s">
        <v>325</v>
      </c>
      <c r="B258" s="9" t="s">
        <v>224</v>
      </c>
      <c r="C258" s="9" t="s">
        <v>226</v>
      </c>
      <c r="D258" s="9" t="s">
        <v>191</v>
      </c>
      <c r="E258" s="9" t="s">
        <v>18</v>
      </c>
      <c r="F258" s="9" t="s">
        <v>19</v>
      </c>
      <c r="G258" s="9">
        <v>1</v>
      </c>
      <c r="H258" s="9" t="s">
        <v>22</v>
      </c>
      <c r="I258" s="9">
        <v>2</v>
      </c>
      <c r="J258" s="9">
        <v>3</v>
      </c>
      <c r="K258" s="9" t="s">
        <v>333</v>
      </c>
      <c r="L258" s="105" t="s">
        <v>320</v>
      </c>
      <c r="M258" s="3" t="s">
        <v>25</v>
      </c>
    </row>
    <row r="259" spans="1:13" ht="13.8" x14ac:dyDescent="0.25">
      <c r="A259" s="9" t="s">
        <v>325</v>
      </c>
      <c r="B259" s="9" t="s">
        <v>224</v>
      </c>
      <c r="C259" s="9" t="s">
        <v>228</v>
      </c>
      <c r="D259" s="9" t="s">
        <v>122</v>
      </c>
      <c r="E259" s="9" t="s">
        <v>18</v>
      </c>
      <c r="F259" s="9" t="s">
        <v>140</v>
      </c>
      <c r="G259" s="9">
        <v>1</v>
      </c>
      <c r="H259" s="9" t="s">
        <v>28</v>
      </c>
      <c r="I259" s="9">
        <v>1</v>
      </c>
      <c r="J259" s="9">
        <v>50</v>
      </c>
      <c r="K259" s="9"/>
      <c r="L259" s="105" t="s">
        <v>320</v>
      </c>
      <c r="M259" s="3" t="s">
        <v>25</v>
      </c>
    </row>
    <row r="260" spans="1:13" ht="30" customHeight="1" x14ac:dyDescent="0.25">
      <c r="A260" s="102" t="s">
        <v>325</v>
      </c>
      <c r="B260" s="102" t="s">
        <v>224</v>
      </c>
      <c r="C260" s="102" t="s">
        <v>16</v>
      </c>
      <c r="D260" s="102" t="s">
        <v>334</v>
      </c>
      <c r="E260" s="103" t="s">
        <v>143</v>
      </c>
      <c r="F260" s="102" t="s">
        <v>108</v>
      </c>
      <c r="G260" s="102">
        <v>1</v>
      </c>
      <c r="H260" s="102"/>
      <c r="I260" s="102"/>
      <c r="J260" s="102"/>
      <c r="K260" s="102"/>
      <c r="L260" s="111" t="s">
        <v>320</v>
      </c>
      <c r="M260" s="112"/>
    </row>
    <row r="261" spans="1:13" ht="55.2" x14ac:dyDescent="0.25">
      <c r="A261" s="9" t="s">
        <v>325</v>
      </c>
      <c r="B261" s="9" t="s">
        <v>224</v>
      </c>
      <c r="C261" s="9" t="s">
        <v>226</v>
      </c>
      <c r="D261" s="9" t="s">
        <v>191</v>
      </c>
      <c r="E261" s="9" t="s">
        <v>18</v>
      </c>
      <c r="F261" s="9" t="s">
        <v>19</v>
      </c>
      <c r="G261" s="9">
        <v>1</v>
      </c>
      <c r="H261" s="9" t="s">
        <v>22</v>
      </c>
      <c r="I261" s="9">
        <v>2</v>
      </c>
      <c r="J261" s="9">
        <v>3</v>
      </c>
      <c r="K261" s="9" t="s">
        <v>335</v>
      </c>
      <c r="L261" s="105" t="s">
        <v>320</v>
      </c>
      <c r="M261" s="3" t="s">
        <v>25</v>
      </c>
    </row>
    <row r="262" spans="1:13" ht="13.8" x14ac:dyDescent="0.25">
      <c r="A262" s="9" t="s">
        <v>325</v>
      </c>
      <c r="B262" s="9" t="s">
        <v>224</v>
      </c>
      <c r="C262" s="9" t="s">
        <v>228</v>
      </c>
      <c r="D262" s="9" t="s">
        <v>122</v>
      </c>
      <c r="E262" s="9" t="s">
        <v>18</v>
      </c>
      <c r="F262" s="9" t="s">
        <v>140</v>
      </c>
      <c r="G262" s="9">
        <v>1</v>
      </c>
      <c r="H262" s="9" t="s">
        <v>28</v>
      </c>
      <c r="I262" s="9">
        <v>1</v>
      </c>
      <c r="J262" s="9">
        <v>50</v>
      </c>
      <c r="K262" s="9"/>
      <c r="L262" s="105" t="s">
        <v>320</v>
      </c>
      <c r="M262" s="3" t="s">
        <v>25</v>
      </c>
    </row>
    <row r="263" spans="1:13" ht="47.25" customHeight="1" x14ac:dyDescent="0.25">
      <c r="A263" s="102" t="s">
        <v>325</v>
      </c>
      <c r="B263" s="102" t="s">
        <v>152</v>
      </c>
      <c r="C263" s="102" t="s">
        <v>16</v>
      </c>
      <c r="D263" s="102" t="s">
        <v>336</v>
      </c>
      <c r="E263" s="103" t="s">
        <v>143</v>
      </c>
      <c r="F263" s="102" t="s">
        <v>108</v>
      </c>
      <c r="G263" s="103">
        <v>1</v>
      </c>
      <c r="H263" s="103"/>
      <c r="I263" s="103"/>
      <c r="J263" s="103"/>
      <c r="K263" s="103"/>
      <c r="L263" s="111" t="s">
        <v>320</v>
      </c>
      <c r="M263" s="109"/>
    </row>
    <row r="264" spans="1:13" ht="20.100000000000001" customHeight="1" x14ac:dyDescent="0.25">
      <c r="A264" s="9" t="s">
        <v>325</v>
      </c>
      <c r="B264" s="9" t="s">
        <v>152</v>
      </c>
      <c r="C264" s="9" t="s">
        <v>154</v>
      </c>
      <c r="D264" s="9" t="s">
        <v>155</v>
      </c>
      <c r="E264" s="9" t="s">
        <v>18</v>
      </c>
      <c r="F264" s="9" t="s">
        <v>19</v>
      </c>
      <c r="G264" s="9">
        <v>1</v>
      </c>
      <c r="H264" s="9" t="s">
        <v>22</v>
      </c>
      <c r="I264" s="9">
        <v>2</v>
      </c>
      <c r="J264" s="9">
        <v>2</v>
      </c>
      <c r="K264" s="9" t="s">
        <v>156</v>
      </c>
      <c r="L264" s="105" t="s">
        <v>320</v>
      </c>
      <c r="M264" s="3" t="s">
        <v>25</v>
      </c>
    </row>
    <row r="265" spans="1:13" ht="13.8" x14ac:dyDescent="0.25">
      <c r="A265" s="9" t="s">
        <v>325</v>
      </c>
      <c r="B265" s="9" t="s">
        <v>152</v>
      </c>
      <c r="C265" s="9" t="s">
        <v>157</v>
      </c>
      <c r="D265" s="9" t="s">
        <v>158</v>
      </c>
      <c r="E265" s="9" t="s">
        <v>143</v>
      </c>
      <c r="F265" s="9" t="s">
        <v>108</v>
      </c>
      <c r="G265" s="9">
        <v>1</v>
      </c>
      <c r="H265" s="9" t="s">
        <v>28</v>
      </c>
      <c r="I265" s="9">
        <v>1</v>
      </c>
      <c r="J265" s="9">
        <v>60</v>
      </c>
      <c r="K265" s="9"/>
      <c r="L265" s="105" t="s">
        <v>320</v>
      </c>
      <c r="M265" s="3" t="s">
        <v>25</v>
      </c>
    </row>
    <row r="266" spans="1:13" ht="20.100000000000001" customHeight="1" x14ac:dyDescent="0.25">
      <c r="A266" s="9" t="s">
        <v>325</v>
      </c>
      <c r="B266" s="9" t="s">
        <v>152</v>
      </c>
      <c r="C266" s="9" t="s">
        <v>159</v>
      </c>
      <c r="D266" s="9" t="s">
        <v>160</v>
      </c>
      <c r="E266" s="9" t="s">
        <v>18</v>
      </c>
      <c r="F266" s="9" t="s">
        <v>140</v>
      </c>
      <c r="G266" s="9">
        <v>1</v>
      </c>
      <c r="H266" s="9" t="s">
        <v>22</v>
      </c>
      <c r="I266" s="9">
        <v>2</v>
      </c>
      <c r="J266" s="9">
        <v>2</v>
      </c>
      <c r="K266" s="9" t="s">
        <v>305</v>
      </c>
      <c r="L266" s="105" t="s">
        <v>320</v>
      </c>
      <c r="M266" s="3" t="s">
        <v>25</v>
      </c>
    </row>
    <row r="267" spans="1:13" ht="13.8" x14ac:dyDescent="0.25">
      <c r="A267" s="9" t="s">
        <v>325</v>
      </c>
      <c r="B267" s="9" t="s">
        <v>152</v>
      </c>
      <c r="C267" s="9" t="s">
        <v>162</v>
      </c>
      <c r="D267" s="9" t="s">
        <v>163</v>
      </c>
      <c r="E267" s="9" t="s">
        <v>18</v>
      </c>
      <c r="F267" s="9" t="s">
        <v>140</v>
      </c>
      <c r="G267" s="9">
        <v>1</v>
      </c>
      <c r="H267" s="9" t="s">
        <v>28</v>
      </c>
      <c r="I267" s="9">
        <v>1</v>
      </c>
      <c r="J267" s="9">
        <v>256</v>
      </c>
      <c r="K267" s="9"/>
      <c r="L267" s="105" t="s">
        <v>320</v>
      </c>
      <c r="M267" s="3" t="s">
        <v>25</v>
      </c>
    </row>
    <row r="268" spans="1:13" ht="20.100000000000001" customHeight="1" x14ac:dyDescent="0.25">
      <c r="A268" s="9" t="s">
        <v>325</v>
      </c>
      <c r="B268" s="9" t="s">
        <v>152</v>
      </c>
      <c r="C268" s="9" t="s">
        <v>164</v>
      </c>
      <c r="D268" s="9" t="s">
        <v>160</v>
      </c>
      <c r="E268" s="9" t="s">
        <v>143</v>
      </c>
      <c r="F268" s="9" t="s">
        <v>140</v>
      </c>
      <c r="G268" s="9">
        <v>1</v>
      </c>
      <c r="H268" s="9" t="s">
        <v>22</v>
      </c>
      <c r="I268" s="9">
        <v>2</v>
      </c>
      <c r="J268" s="9">
        <v>2</v>
      </c>
      <c r="K268" s="9" t="s">
        <v>306</v>
      </c>
      <c r="L268" s="105" t="s">
        <v>320</v>
      </c>
      <c r="M268" s="3" t="s">
        <v>25</v>
      </c>
    </row>
    <row r="269" spans="1:13" ht="13.8" x14ac:dyDescent="0.25">
      <c r="A269" s="9" t="s">
        <v>325</v>
      </c>
      <c r="B269" s="9" t="s">
        <v>152</v>
      </c>
      <c r="C269" s="9" t="s">
        <v>166</v>
      </c>
      <c r="D269" s="9" t="s">
        <v>163</v>
      </c>
      <c r="E269" s="9" t="s">
        <v>143</v>
      </c>
      <c r="F269" s="9" t="s">
        <v>140</v>
      </c>
      <c r="G269" s="9">
        <v>1</v>
      </c>
      <c r="H269" s="9" t="s">
        <v>28</v>
      </c>
      <c r="I269" s="9">
        <v>1</v>
      </c>
      <c r="J269" s="9">
        <v>256</v>
      </c>
      <c r="K269" s="9"/>
      <c r="L269" s="105" t="s">
        <v>320</v>
      </c>
      <c r="M269" s="3" t="s">
        <v>25</v>
      </c>
    </row>
    <row r="270" spans="1:13" ht="20.100000000000001" customHeight="1" x14ac:dyDescent="0.25">
      <c r="A270" s="100">
        <v>2300</v>
      </c>
      <c r="B270" s="100"/>
      <c r="C270" s="100" t="s">
        <v>16</v>
      </c>
      <c r="D270" s="100" t="s">
        <v>337</v>
      </c>
      <c r="E270" s="100" t="s">
        <v>18</v>
      </c>
      <c r="F270" s="100" t="s">
        <v>108</v>
      </c>
      <c r="G270" s="100">
        <v>100</v>
      </c>
      <c r="H270" s="100"/>
      <c r="I270" s="100"/>
      <c r="J270" s="100"/>
      <c r="K270" s="100"/>
      <c r="L270" s="100" t="s">
        <v>18</v>
      </c>
      <c r="M270" s="100"/>
    </row>
    <row r="271" spans="1:13" ht="20.100000000000001" customHeight="1" x14ac:dyDescent="0.25">
      <c r="A271" s="96">
        <v>2300</v>
      </c>
      <c r="B271" s="96" t="s">
        <v>338</v>
      </c>
      <c r="C271" s="96" t="s">
        <v>16</v>
      </c>
      <c r="D271" s="96" t="s">
        <v>337</v>
      </c>
      <c r="E271" s="96" t="s">
        <v>18</v>
      </c>
      <c r="F271" s="96" t="s">
        <v>108</v>
      </c>
      <c r="G271" s="96">
        <v>1</v>
      </c>
      <c r="H271" s="96"/>
      <c r="I271" s="96"/>
      <c r="J271" s="96"/>
      <c r="K271" s="96"/>
      <c r="L271" s="96" t="s">
        <v>18</v>
      </c>
      <c r="M271" s="97"/>
    </row>
    <row r="272" spans="1:13" ht="40.5" customHeight="1" x14ac:dyDescent="0.25">
      <c r="A272" s="9">
        <v>2300</v>
      </c>
      <c r="B272" s="9" t="s">
        <v>338</v>
      </c>
      <c r="C272" s="9" t="s">
        <v>339</v>
      </c>
      <c r="D272" s="9" t="s">
        <v>340</v>
      </c>
      <c r="E272" s="9" t="s">
        <v>18</v>
      </c>
      <c r="F272" s="9" t="s">
        <v>19</v>
      </c>
      <c r="G272" s="9">
        <v>1</v>
      </c>
      <c r="H272" s="9" t="s">
        <v>28</v>
      </c>
      <c r="I272" s="9">
        <v>1</v>
      </c>
      <c r="J272" s="9">
        <v>38</v>
      </c>
      <c r="K272" s="9"/>
      <c r="L272" s="9" t="s">
        <v>18</v>
      </c>
      <c r="M272" s="3" t="s">
        <v>25</v>
      </c>
    </row>
    <row r="273" spans="1:13" ht="42.75" customHeight="1" x14ac:dyDescent="0.25">
      <c r="A273" s="9">
        <v>2300</v>
      </c>
      <c r="B273" s="9" t="s">
        <v>338</v>
      </c>
      <c r="C273" s="9" t="s">
        <v>341</v>
      </c>
      <c r="D273" s="9" t="s">
        <v>342</v>
      </c>
      <c r="E273" s="9" t="s">
        <v>18</v>
      </c>
      <c r="F273" s="9" t="s">
        <v>108</v>
      </c>
      <c r="G273" s="9">
        <v>1</v>
      </c>
      <c r="H273" s="9" t="s">
        <v>18</v>
      </c>
      <c r="I273" s="9">
        <v>1</v>
      </c>
      <c r="J273" s="9">
        <v>18</v>
      </c>
      <c r="K273" s="9"/>
      <c r="L273" s="9" t="s">
        <v>18</v>
      </c>
      <c r="M273" s="3" t="s">
        <v>25</v>
      </c>
    </row>
    <row r="274" spans="1:13" ht="28.5" customHeight="1" x14ac:dyDescent="0.25">
      <c r="A274" s="113">
        <v>2300</v>
      </c>
      <c r="B274" s="113" t="s">
        <v>338</v>
      </c>
      <c r="C274" s="113" t="s">
        <v>343</v>
      </c>
      <c r="D274" s="113" t="s">
        <v>344</v>
      </c>
      <c r="E274" s="113" t="s">
        <v>18</v>
      </c>
      <c r="F274" s="113" t="s">
        <v>108</v>
      </c>
      <c r="G274" s="113">
        <v>1</v>
      </c>
      <c r="H274" s="113"/>
      <c r="I274" s="113"/>
      <c r="J274" s="113"/>
      <c r="K274" s="113"/>
      <c r="L274" s="114" t="s">
        <v>18</v>
      </c>
      <c r="M274" s="113"/>
    </row>
    <row r="275" spans="1:13" ht="42.75" customHeight="1" x14ac:dyDescent="0.25">
      <c r="A275" s="9">
        <v>2300</v>
      </c>
      <c r="B275" s="9" t="s">
        <v>338</v>
      </c>
      <c r="C275" s="9" t="s">
        <v>345</v>
      </c>
      <c r="D275" s="9" t="s">
        <v>346</v>
      </c>
      <c r="E275" s="9" t="s">
        <v>18</v>
      </c>
      <c r="F275" s="9" t="s">
        <v>19</v>
      </c>
      <c r="G275" s="9">
        <v>1</v>
      </c>
      <c r="H275" s="9" t="s">
        <v>28</v>
      </c>
      <c r="I275" s="9">
        <v>1</v>
      </c>
      <c r="J275" s="9">
        <v>2</v>
      </c>
      <c r="K275" s="9"/>
      <c r="L275" s="9" t="s">
        <v>18</v>
      </c>
      <c r="M275" s="3" t="s">
        <v>25</v>
      </c>
    </row>
    <row r="276" spans="1:13" ht="41.25" customHeight="1" x14ac:dyDescent="0.25">
      <c r="A276" s="5">
        <v>2300</v>
      </c>
      <c r="B276" s="5" t="s">
        <v>338</v>
      </c>
      <c r="C276" s="5" t="s">
        <v>347</v>
      </c>
      <c r="D276" s="5" t="s">
        <v>348</v>
      </c>
      <c r="E276" s="9" t="s">
        <v>18</v>
      </c>
      <c r="F276" s="9" t="s">
        <v>108</v>
      </c>
      <c r="G276" s="9"/>
      <c r="H276" s="9" t="s">
        <v>22</v>
      </c>
      <c r="I276" s="9">
        <v>1</v>
      </c>
      <c r="J276" s="9">
        <v>2</v>
      </c>
      <c r="K276" s="9" t="s">
        <v>349</v>
      </c>
      <c r="L276" s="9" t="s">
        <v>18</v>
      </c>
      <c r="M276" s="5" t="s">
        <v>350</v>
      </c>
    </row>
    <row r="277" spans="1:13" ht="42" customHeight="1" x14ac:dyDescent="0.25">
      <c r="A277" s="9">
        <v>2300</v>
      </c>
      <c r="B277" s="9" t="s">
        <v>338</v>
      </c>
      <c r="C277" s="9" t="s">
        <v>351</v>
      </c>
      <c r="D277" s="9" t="s">
        <v>352</v>
      </c>
      <c r="E277" s="9" t="s">
        <v>18</v>
      </c>
      <c r="F277" s="9" t="s">
        <v>108</v>
      </c>
      <c r="G277" s="9">
        <v>1</v>
      </c>
      <c r="H277" s="9" t="s">
        <v>22</v>
      </c>
      <c r="I277" s="9">
        <v>1</v>
      </c>
      <c r="J277" s="9">
        <v>1</v>
      </c>
      <c r="K277" s="9"/>
      <c r="L277" s="9" t="s">
        <v>18</v>
      </c>
      <c r="M277" s="9" t="s">
        <v>25</v>
      </c>
    </row>
    <row r="278" spans="1:13" ht="36" customHeight="1" x14ac:dyDescent="0.25">
      <c r="A278" s="9">
        <v>2300</v>
      </c>
      <c r="B278" s="9" t="s">
        <v>338</v>
      </c>
      <c r="C278" s="9" t="s">
        <v>353</v>
      </c>
      <c r="D278" s="9" t="s">
        <v>283</v>
      </c>
      <c r="E278" s="9" t="s">
        <v>18</v>
      </c>
      <c r="F278" s="9" t="s">
        <v>108</v>
      </c>
      <c r="G278" s="9">
        <v>1</v>
      </c>
      <c r="H278" s="9" t="s">
        <v>22</v>
      </c>
      <c r="I278" s="9">
        <v>1</v>
      </c>
      <c r="J278" s="9">
        <v>1</v>
      </c>
      <c r="K278" s="9" t="s">
        <v>354</v>
      </c>
      <c r="L278" s="9" t="s">
        <v>18</v>
      </c>
      <c r="M278" s="3" t="s">
        <v>25</v>
      </c>
    </row>
    <row r="279" spans="1:13" ht="61.5" customHeight="1" x14ac:dyDescent="0.25">
      <c r="A279" s="9">
        <v>2300</v>
      </c>
      <c r="B279" s="9" t="s">
        <v>338</v>
      </c>
      <c r="C279" s="9" t="s">
        <v>355</v>
      </c>
      <c r="D279" s="9" t="s">
        <v>356</v>
      </c>
      <c r="E279" s="9" t="s">
        <v>18</v>
      </c>
      <c r="F279" s="9" t="s">
        <v>108</v>
      </c>
      <c r="G279" s="9">
        <v>1</v>
      </c>
      <c r="H279" s="9" t="s">
        <v>22</v>
      </c>
      <c r="I279" s="9">
        <v>1</v>
      </c>
      <c r="J279" s="9">
        <v>1</v>
      </c>
      <c r="K279" s="9" t="s">
        <v>357</v>
      </c>
      <c r="L279" s="9" t="s">
        <v>18</v>
      </c>
      <c r="M279" s="3" t="s">
        <v>25</v>
      </c>
    </row>
    <row r="280" spans="1:13" ht="57" customHeight="1" x14ac:dyDescent="0.25">
      <c r="A280" s="9">
        <v>2300</v>
      </c>
      <c r="B280" s="9" t="s">
        <v>338</v>
      </c>
      <c r="C280" s="9" t="s">
        <v>358</v>
      </c>
      <c r="D280" s="9" t="s">
        <v>283</v>
      </c>
      <c r="E280" s="9" t="s">
        <v>18</v>
      </c>
      <c r="F280" s="9" t="s">
        <v>108</v>
      </c>
      <c r="G280" s="9">
        <v>1</v>
      </c>
      <c r="H280" s="9" t="s">
        <v>22</v>
      </c>
      <c r="I280" s="9">
        <v>1</v>
      </c>
      <c r="J280" s="9">
        <v>1</v>
      </c>
      <c r="K280" s="9" t="s">
        <v>359</v>
      </c>
      <c r="L280" s="9" t="s">
        <v>18</v>
      </c>
      <c r="M280" s="3" t="s">
        <v>25</v>
      </c>
    </row>
    <row r="281" spans="1:13" ht="42" customHeight="1" x14ac:dyDescent="0.25">
      <c r="A281" s="9">
        <v>2300</v>
      </c>
      <c r="B281" s="9" t="s">
        <v>338</v>
      </c>
      <c r="C281" s="9" t="s">
        <v>360</v>
      </c>
      <c r="D281" s="9" t="s">
        <v>361</v>
      </c>
      <c r="E281" s="9" t="s">
        <v>18</v>
      </c>
      <c r="F281" s="9" t="s">
        <v>108</v>
      </c>
      <c r="G281" s="9">
        <v>1</v>
      </c>
      <c r="H281" s="9" t="s">
        <v>22</v>
      </c>
      <c r="I281" s="9">
        <v>1</v>
      </c>
      <c r="J281" s="9">
        <v>1</v>
      </c>
      <c r="K281" s="9" t="s">
        <v>362</v>
      </c>
      <c r="L281" s="9" t="s">
        <v>18</v>
      </c>
      <c r="M281" s="3" t="s">
        <v>25</v>
      </c>
    </row>
    <row r="282" spans="1:13" ht="20.100000000000001" customHeight="1" x14ac:dyDescent="0.25">
      <c r="A282" s="9">
        <v>2300</v>
      </c>
      <c r="B282" s="9" t="s">
        <v>338</v>
      </c>
      <c r="C282" s="9" t="s">
        <v>363</v>
      </c>
      <c r="D282" s="9" t="s">
        <v>364</v>
      </c>
      <c r="E282" s="9" t="s">
        <v>143</v>
      </c>
      <c r="F282" s="9" t="s">
        <v>108</v>
      </c>
      <c r="G282" s="9">
        <v>1</v>
      </c>
      <c r="H282" s="9" t="s">
        <v>22</v>
      </c>
      <c r="I282" s="9">
        <v>1</v>
      </c>
      <c r="J282" s="9">
        <v>1</v>
      </c>
      <c r="K282" s="9" t="s">
        <v>365</v>
      </c>
      <c r="L282" s="9" t="s">
        <v>143</v>
      </c>
      <c r="M282" s="3" t="s">
        <v>25</v>
      </c>
    </row>
    <row r="283" spans="1:13" ht="14.25" customHeight="1" x14ac:dyDescent="0.25">
      <c r="A283" s="113">
        <v>2300</v>
      </c>
      <c r="B283" s="113" t="s">
        <v>338</v>
      </c>
      <c r="C283" s="113" t="s">
        <v>366</v>
      </c>
      <c r="D283" s="113" t="s">
        <v>367</v>
      </c>
      <c r="E283" s="113" t="s">
        <v>143</v>
      </c>
      <c r="F283" s="113" t="s">
        <v>108</v>
      </c>
      <c r="G283" s="113">
        <v>1</v>
      </c>
      <c r="H283" s="113"/>
      <c r="I283" s="113"/>
      <c r="J283" s="113"/>
      <c r="K283" s="113"/>
      <c r="L283" s="114" t="s">
        <v>143</v>
      </c>
      <c r="M283" s="113"/>
    </row>
    <row r="284" spans="1:13" ht="79.5" customHeight="1" x14ac:dyDescent="0.25">
      <c r="A284" s="9">
        <v>2300</v>
      </c>
      <c r="B284" s="9" t="s">
        <v>338</v>
      </c>
      <c r="C284" s="9" t="s">
        <v>368</v>
      </c>
      <c r="D284" s="9" t="s">
        <v>369</v>
      </c>
      <c r="E284" s="9" t="s">
        <v>18</v>
      </c>
      <c r="F284" s="9" t="s">
        <v>19</v>
      </c>
      <c r="G284" s="9">
        <v>1</v>
      </c>
      <c r="H284" s="9" t="s">
        <v>22</v>
      </c>
      <c r="I284" s="9">
        <v>2</v>
      </c>
      <c r="J284" s="9">
        <v>3</v>
      </c>
      <c r="K284" s="9" t="s">
        <v>370</v>
      </c>
      <c r="L284" s="9" t="s">
        <v>18</v>
      </c>
      <c r="M284" s="3" t="s">
        <v>25</v>
      </c>
    </row>
    <row r="285" spans="1:13" ht="117.75" customHeight="1" x14ac:dyDescent="0.25">
      <c r="A285" s="9">
        <v>2300</v>
      </c>
      <c r="B285" s="9" t="s">
        <v>338</v>
      </c>
      <c r="C285" s="9" t="s">
        <v>371</v>
      </c>
      <c r="D285" s="9" t="s">
        <v>369</v>
      </c>
      <c r="E285" s="9" t="s">
        <v>143</v>
      </c>
      <c r="F285" s="9" t="s">
        <v>108</v>
      </c>
      <c r="G285" s="9">
        <v>1</v>
      </c>
      <c r="H285" s="9" t="s">
        <v>22</v>
      </c>
      <c r="I285" s="9">
        <v>2</v>
      </c>
      <c r="J285" s="9">
        <v>3</v>
      </c>
      <c r="K285" s="9" t="s">
        <v>370</v>
      </c>
      <c r="L285" s="9" t="s">
        <v>143</v>
      </c>
      <c r="M285" s="3" t="s">
        <v>25</v>
      </c>
    </row>
    <row r="286" spans="1:13" ht="28.5" customHeight="1" x14ac:dyDescent="0.25">
      <c r="A286" s="9">
        <v>2300</v>
      </c>
      <c r="B286" s="9" t="s">
        <v>338</v>
      </c>
      <c r="C286" s="9" t="s">
        <v>372</v>
      </c>
      <c r="D286" s="9" t="s">
        <v>216</v>
      </c>
      <c r="E286" s="9" t="s">
        <v>143</v>
      </c>
      <c r="F286" s="9" t="s">
        <v>108</v>
      </c>
      <c r="G286" s="9">
        <v>1</v>
      </c>
      <c r="H286" s="9" t="s">
        <v>22</v>
      </c>
      <c r="I286" s="9">
        <v>2</v>
      </c>
      <c r="J286" s="9">
        <v>2</v>
      </c>
      <c r="K286" s="9"/>
      <c r="L286" s="9" t="s">
        <v>143</v>
      </c>
      <c r="M286" s="3" t="s">
        <v>25</v>
      </c>
    </row>
    <row r="287" spans="1:13" ht="20.100000000000001" customHeight="1" x14ac:dyDescent="0.25">
      <c r="A287" s="9">
        <v>2300</v>
      </c>
      <c r="B287" s="9" t="s">
        <v>338</v>
      </c>
      <c r="C287" s="9" t="s">
        <v>373</v>
      </c>
      <c r="D287" s="9" t="s">
        <v>220</v>
      </c>
      <c r="E287" s="9" t="s">
        <v>143</v>
      </c>
      <c r="F287" s="9" t="s">
        <v>108</v>
      </c>
      <c r="G287" s="9">
        <v>1</v>
      </c>
      <c r="H287" s="9" t="s">
        <v>22</v>
      </c>
      <c r="I287" s="9">
        <v>2</v>
      </c>
      <c r="J287" s="9">
        <v>3</v>
      </c>
      <c r="K287" s="9"/>
      <c r="L287" s="9" t="s">
        <v>143</v>
      </c>
      <c r="M287" s="3" t="s">
        <v>25</v>
      </c>
    </row>
    <row r="288" spans="1:13" ht="20.100000000000001" customHeight="1" x14ac:dyDescent="0.25">
      <c r="A288" s="9">
        <v>2300</v>
      </c>
      <c r="B288" s="9" t="s">
        <v>338</v>
      </c>
      <c r="C288" s="9" t="s">
        <v>374</v>
      </c>
      <c r="D288" s="9" t="s">
        <v>375</v>
      </c>
      <c r="E288" s="9" t="s">
        <v>143</v>
      </c>
      <c r="F288" s="9" t="s">
        <v>108</v>
      </c>
      <c r="G288" s="9">
        <v>1</v>
      </c>
      <c r="H288" s="9" t="s">
        <v>22</v>
      </c>
      <c r="I288" s="9">
        <v>2</v>
      </c>
      <c r="J288" s="9">
        <v>3</v>
      </c>
      <c r="K288" s="9" t="s">
        <v>376</v>
      </c>
      <c r="L288" s="9" t="s">
        <v>143</v>
      </c>
      <c r="M288" s="3" t="s">
        <v>25</v>
      </c>
    </row>
    <row r="289" spans="1:13" ht="19.5" customHeight="1" x14ac:dyDescent="0.25">
      <c r="A289" s="9">
        <v>2300</v>
      </c>
      <c r="B289" s="9" t="s">
        <v>338</v>
      </c>
      <c r="C289" s="9" t="s">
        <v>377</v>
      </c>
      <c r="D289" s="9" t="s">
        <v>378</v>
      </c>
      <c r="E289" s="9" t="s">
        <v>143</v>
      </c>
      <c r="F289" s="9" t="s">
        <v>108</v>
      </c>
      <c r="G289" s="9">
        <v>1</v>
      </c>
      <c r="H289" s="9" t="s">
        <v>22</v>
      </c>
      <c r="I289" s="9">
        <v>1</v>
      </c>
      <c r="J289" s="9">
        <v>2</v>
      </c>
      <c r="K289" s="9" t="s">
        <v>379</v>
      </c>
      <c r="L289" s="9" t="s">
        <v>143</v>
      </c>
      <c r="M289" s="3" t="s">
        <v>25</v>
      </c>
    </row>
    <row r="290" spans="1:13" ht="38.25" customHeight="1" x14ac:dyDescent="0.25">
      <c r="A290" s="102">
        <v>2300</v>
      </c>
      <c r="B290" s="102" t="s">
        <v>380</v>
      </c>
      <c r="C290" s="102" t="s">
        <v>16</v>
      </c>
      <c r="D290" s="102" t="s">
        <v>381</v>
      </c>
      <c r="E290" s="103" t="s">
        <v>143</v>
      </c>
      <c r="F290" s="102" t="s">
        <v>108</v>
      </c>
      <c r="G290" s="103">
        <v>1</v>
      </c>
      <c r="H290" s="103"/>
      <c r="I290" s="103"/>
      <c r="J290" s="103"/>
      <c r="K290" s="103"/>
      <c r="L290" s="102" t="s">
        <v>143</v>
      </c>
      <c r="M290" s="104"/>
    </row>
    <row r="291" spans="1:13" ht="20.100000000000001" customHeight="1" x14ac:dyDescent="0.25">
      <c r="A291" s="9">
        <v>2300</v>
      </c>
      <c r="B291" s="9" t="s">
        <v>380</v>
      </c>
      <c r="C291" s="9" t="s">
        <v>382</v>
      </c>
      <c r="D291" s="9" t="s">
        <v>383</v>
      </c>
      <c r="E291" s="9" t="s">
        <v>18</v>
      </c>
      <c r="F291" s="9" t="s">
        <v>19</v>
      </c>
      <c r="G291" s="9">
        <v>1</v>
      </c>
      <c r="H291" s="9" t="s">
        <v>22</v>
      </c>
      <c r="I291" s="9">
        <v>3</v>
      </c>
      <c r="J291" s="9">
        <v>3</v>
      </c>
      <c r="K291" s="9" t="s">
        <v>384</v>
      </c>
      <c r="L291" s="9" t="s">
        <v>116</v>
      </c>
      <c r="M291" s="3" t="s">
        <v>25</v>
      </c>
    </row>
    <row r="292" spans="1:13" ht="20.100000000000001" customHeight="1" x14ac:dyDescent="0.25">
      <c r="A292" s="9">
        <v>2300</v>
      </c>
      <c r="B292" s="9" t="s">
        <v>380</v>
      </c>
      <c r="C292" s="9" t="s">
        <v>385</v>
      </c>
      <c r="D292" s="9" t="s">
        <v>273</v>
      </c>
      <c r="E292" s="9" t="s">
        <v>18</v>
      </c>
      <c r="F292" s="9" t="s">
        <v>19</v>
      </c>
      <c r="G292" s="9">
        <v>1</v>
      </c>
      <c r="H292" s="9" t="s">
        <v>22</v>
      </c>
      <c r="I292" s="9">
        <v>2</v>
      </c>
      <c r="J292" s="9">
        <v>3</v>
      </c>
      <c r="K292" s="9" t="s">
        <v>294</v>
      </c>
      <c r="L292" s="9" t="s">
        <v>116</v>
      </c>
      <c r="M292" s="3" t="s">
        <v>25</v>
      </c>
    </row>
    <row r="293" spans="1:13" ht="20.100000000000001" customHeight="1" x14ac:dyDescent="0.25">
      <c r="A293" s="9">
        <v>2300</v>
      </c>
      <c r="B293" s="9" t="s">
        <v>380</v>
      </c>
      <c r="C293" s="9" t="s">
        <v>386</v>
      </c>
      <c r="D293" s="9" t="s">
        <v>276</v>
      </c>
      <c r="E293" s="9" t="s">
        <v>18</v>
      </c>
      <c r="F293" s="9" t="s">
        <v>19</v>
      </c>
      <c r="G293" s="9">
        <v>1</v>
      </c>
      <c r="H293" s="9" t="s">
        <v>28</v>
      </c>
      <c r="I293" s="9">
        <v>1</v>
      </c>
      <c r="J293" s="9">
        <v>35</v>
      </c>
      <c r="K293" s="9"/>
      <c r="L293" s="9" t="s">
        <v>18</v>
      </c>
      <c r="M293" s="3" t="s">
        <v>25</v>
      </c>
    </row>
    <row r="294" spans="1:13" ht="30" customHeight="1" x14ac:dyDescent="0.25">
      <c r="A294" s="102">
        <v>2300</v>
      </c>
      <c r="B294" s="102" t="s">
        <v>380</v>
      </c>
      <c r="C294" s="102" t="s">
        <v>16</v>
      </c>
      <c r="D294" s="102" t="s">
        <v>387</v>
      </c>
      <c r="E294" s="102" t="s">
        <v>143</v>
      </c>
      <c r="F294" s="102" t="s">
        <v>108</v>
      </c>
      <c r="G294" s="102">
        <v>1</v>
      </c>
      <c r="H294" s="102"/>
      <c r="I294" s="102"/>
      <c r="J294" s="102"/>
      <c r="K294" s="102"/>
      <c r="L294" s="102" t="s">
        <v>143</v>
      </c>
      <c r="M294" s="104"/>
    </row>
    <row r="295" spans="1:13" ht="14.25" customHeight="1" x14ac:dyDescent="0.25">
      <c r="A295" s="9">
        <v>2300</v>
      </c>
      <c r="B295" s="9" t="s">
        <v>380</v>
      </c>
      <c r="C295" s="9" t="s">
        <v>382</v>
      </c>
      <c r="D295" s="9" t="s">
        <v>383</v>
      </c>
      <c r="E295" s="9" t="s">
        <v>18</v>
      </c>
      <c r="F295" s="9" t="s">
        <v>19</v>
      </c>
      <c r="G295" s="9">
        <v>1</v>
      </c>
      <c r="H295" s="9" t="s">
        <v>22</v>
      </c>
      <c r="I295" s="9">
        <v>3</v>
      </c>
      <c r="J295" s="9">
        <v>3</v>
      </c>
      <c r="K295" s="9" t="s">
        <v>388</v>
      </c>
      <c r="L295" s="9" t="s">
        <v>116</v>
      </c>
      <c r="M295" s="3" t="s">
        <v>25</v>
      </c>
    </row>
    <row r="296" spans="1:13" ht="28.5" customHeight="1" x14ac:dyDescent="0.25">
      <c r="A296" s="9">
        <v>2300</v>
      </c>
      <c r="B296" s="9" t="s">
        <v>380</v>
      </c>
      <c r="C296" s="9" t="s">
        <v>385</v>
      </c>
      <c r="D296" s="9" t="s">
        <v>273</v>
      </c>
      <c r="E296" s="9" t="s">
        <v>18</v>
      </c>
      <c r="F296" s="9" t="s">
        <v>19</v>
      </c>
      <c r="G296" s="9">
        <v>1</v>
      </c>
      <c r="H296" s="9" t="s">
        <v>22</v>
      </c>
      <c r="I296" s="9">
        <v>2</v>
      </c>
      <c r="J296" s="9">
        <v>3</v>
      </c>
      <c r="K296" s="9" t="s">
        <v>294</v>
      </c>
      <c r="L296" s="9" t="s">
        <v>116</v>
      </c>
      <c r="M296" s="3" t="s">
        <v>25</v>
      </c>
    </row>
    <row r="297" spans="1:13" ht="14.25" customHeight="1" x14ac:dyDescent="0.25">
      <c r="A297" s="9">
        <v>2300</v>
      </c>
      <c r="B297" s="9" t="s">
        <v>380</v>
      </c>
      <c r="C297" s="9" t="s">
        <v>386</v>
      </c>
      <c r="D297" s="9" t="s">
        <v>276</v>
      </c>
      <c r="E297" s="9" t="s">
        <v>18</v>
      </c>
      <c r="F297" s="9" t="s">
        <v>19</v>
      </c>
      <c r="G297" s="9">
        <v>1</v>
      </c>
      <c r="H297" s="9" t="s">
        <v>28</v>
      </c>
      <c r="I297" s="9">
        <v>1</v>
      </c>
      <c r="J297" s="9">
        <v>35</v>
      </c>
      <c r="K297" s="9"/>
      <c r="L297" s="9" t="s">
        <v>18</v>
      </c>
      <c r="M297" s="3" t="s">
        <v>25</v>
      </c>
    </row>
    <row r="298" spans="1:13" ht="20.25" customHeight="1" x14ac:dyDescent="0.25">
      <c r="A298" s="102">
        <v>2300</v>
      </c>
      <c r="B298" s="102" t="s">
        <v>380</v>
      </c>
      <c r="C298" s="102" t="s">
        <v>16</v>
      </c>
      <c r="D298" s="102" t="s">
        <v>389</v>
      </c>
      <c r="E298" s="102" t="s">
        <v>143</v>
      </c>
      <c r="F298" s="102" t="s">
        <v>108</v>
      </c>
      <c r="G298" s="102">
        <v>1</v>
      </c>
      <c r="H298" s="102"/>
      <c r="I298" s="102"/>
      <c r="J298" s="102"/>
      <c r="K298" s="102"/>
      <c r="L298" s="102" t="s">
        <v>143</v>
      </c>
      <c r="M298" s="104"/>
    </row>
    <row r="299" spans="1:13" ht="20.100000000000001" customHeight="1" x14ac:dyDescent="0.25">
      <c r="A299" s="9">
        <v>2300</v>
      </c>
      <c r="B299" s="9" t="s">
        <v>380</v>
      </c>
      <c r="C299" s="9" t="s">
        <v>382</v>
      </c>
      <c r="D299" s="9" t="s">
        <v>383</v>
      </c>
      <c r="E299" s="9" t="s">
        <v>18</v>
      </c>
      <c r="F299" s="9" t="s">
        <v>19</v>
      </c>
      <c r="G299" s="9">
        <v>1</v>
      </c>
      <c r="H299" s="9" t="s">
        <v>22</v>
      </c>
      <c r="I299" s="9">
        <v>3</v>
      </c>
      <c r="J299" s="9">
        <v>3</v>
      </c>
      <c r="K299" s="9" t="s">
        <v>390</v>
      </c>
      <c r="L299" s="9" t="s">
        <v>116</v>
      </c>
      <c r="M299" s="3" t="s">
        <v>25</v>
      </c>
    </row>
    <row r="300" spans="1:13" ht="20.100000000000001" customHeight="1" x14ac:dyDescent="0.25">
      <c r="A300" s="9">
        <v>2300</v>
      </c>
      <c r="B300" s="9" t="s">
        <v>380</v>
      </c>
      <c r="C300" s="9" t="s">
        <v>385</v>
      </c>
      <c r="D300" s="9" t="s">
        <v>273</v>
      </c>
      <c r="E300" s="9" t="s">
        <v>18</v>
      </c>
      <c r="F300" s="9" t="s">
        <v>19</v>
      </c>
      <c r="G300" s="9">
        <v>1</v>
      </c>
      <c r="H300" s="9" t="s">
        <v>22</v>
      </c>
      <c r="I300" s="9">
        <v>2</v>
      </c>
      <c r="J300" s="9">
        <v>3</v>
      </c>
      <c r="K300" s="9" t="s">
        <v>294</v>
      </c>
      <c r="L300" s="9" t="s">
        <v>116</v>
      </c>
      <c r="M300" s="3" t="s">
        <v>25</v>
      </c>
    </row>
    <row r="301" spans="1:13" ht="20.100000000000001" customHeight="1" x14ac:dyDescent="0.25">
      <c r="A301" s="9">
        <v>2300</v>
      </c>
      <c r="B301" s="9" t="s">
        <v>380</v>
      </c>
      <c r="C301" s="9" t="s">
        <v>386</v>
      </c>
      <c r="D301" s="9" t="s">
        <v>276</v>
      </c>
      <c r="E301" s="9" t="s">
        <v>18</v>
      </c>
      <c r="F301" s="9" t="s">
        <v>19</v>
      </c>
      <c r="G301" s="9">
        <v>1</v>
      </c>
      <c r="H301" s="9" t="s">
        <v>28</v>
      </c>
      <c r="I301" s="9">
        <v>1</v>
      </c>
      <c r="J301" s="9">
        <v>35</v>
      </c>
      <c r="K301" s="9"/>
      <c r="L301" s="9" t="s">
        <v>18</v>
      </c>
      <c r="M301" s="3" t="s">
        <v>25</v>
      </c>
    </row>
    <row r="302" spans="1:13" ht="18.75" customHeight="1" x14ac:dyDescent="0.25">
      <c r="A302" s="102">
        <v>2300</v>
      </c>
      <c r="B302" s="102" t="s">
        <v>380</v>
      </c>
      <c r="C302" s="102" t="s">
        <v>16</v>
      </c>
      <c r="D302" s="102" t="s">
        <v>391</v>
      </c>
      <c r="E302" s="102" t="s">
        <v>143</v>
      </c>
      <c r="F302" s="102" t="s">
        <v>108</v>
      </c>
      <c r="G302" s="102">
        <v>1</v>
      </c>
      <c r="H302" s="102"/>
      <c r="I302" s="102"/>
      <c r="J302" s="102"/>
      <c r="K302" s="102"/>
      <c r="L302" s="102" t="s">
        <v>143</v>
      </c>
      <c r="M302" s="112"/>
    </row>
    <row r="303" spans="1:13" ht="28.5" customHeight="1" x14ac:dyDescent="0.25">
      <c r="A303" s="9">
        <v>2300</v>
      </c>
      <c r="B303" s="9" t="s">
        <v>380</v>
      </c>
      <c r="C303" s="9" t="s">
        <v>382</v>
      </c>
      <c r="D303" s="9" t="s">
        <v>383</v>
      </c>
      <c r="E303" s="9" t="s">
        <v>18</v>
      </c>
      <c r="F303" s="9" t="s">
        <v>19</v>
      </c>
      <c r="G303" s="9">
        <v>1</v>
      </c>
      <c r="H303" s="9" t="s">
        <v>22</v>
      </c>
      <c r="I303" s="9">
        <v>3</v>
      </c>
      <c r="J303" s="9">
        <v>3</v>
      </c>
      <c r="K303" s="9" t="s">
        <v>392</v>
      </c>
      <c r="L303" s="9" t="s">
        <v>116</v>
      </c>
      <c r="M303" s="3" t="s">
        <v>25</v>
      </c>
    </row>
    <row r="304" spans="1:13" ht="28.5" customHeight="1" x14ac:dyDescent="0.25">
      <c r="A304" s="9">
        <v>2300</v>
      </c>
      <c r="B304" s="9" t="s">
        <v>380</v>
      </c>
      <c r="C304" s="9" t="s">
        <v>385</v>
      </c>
      <c r="D304" s="9" t="s">
        <v>273</v>
      </c>
      <c r="E304" s="9" t="s">
        <v>18</v>
      </c>
      <c r="F304" s="9" t="s">
        <v>19</v>
      </c>
      <c r="G304" s="9">
        <v>1</v>
      </c>
      <c r="H304" s="9" t="s">
        <v>22</v>
      </c>
      <c r="I304" s="9">
        <v>2</v>
      </c>
      <c r="J304" s="9">
        <v>3</v>
      </c>
      <c r="K304" s="9" t="s">
        <v>294</v>
      </c>
      <c r="L304" s="9" t="s">
        <v>116</v>
      </c>
      <c r="M304" s="3" t="s">
        <v>25</v>
      </c>
    </row>
    <row r="305" spans="1:13" ht="20.100000000000001" customHeight="1" x14ac:dyDescent="0.25">
      <c r="A305" s="9">
        <v>2300</v>
      </c>
      <c r="B305" s="9" t="s">
        <v>380</v>
      </c>
      <c r="C305" s="9" t="s">
        <v>386</v>
      </c>
      <c r="D305" s="9" t="s">
        <v>276</v>
      </c>
      <c r="E305" s="9" t="s">
        <v>18</v>
      </c>
      <c r="F305" s="9" t="s">
        <v>19</v>
      </c>
      <c r="G305" s="9">
        <v>1</v>
      </c>
      <c r="H305" s="9" t="s">
        <v>28</v>
      </c>
      <c r="I305" s="9">
        <v>1</v>
      </c>
      <c r="J305" s="9">
        <v>35</v>
      </c>
      <c r="K305" s="9"/>
      <c r="L305" s="9" t="s">
        <v>18</v>
      </c>
      <c r="M305" s="3" t="s">
        <v>25</v>
      </c>
    </row>
    <row r="306" spans="1:13" ht="20.100000000000001" customHeight="1" x14ac:dyDescent="0.25">
      <c r="A306" s="96">
        <v>2300</v>
      </c>
      <c r="B306" s="96" t="s">
        <v>380</v>
      </c>
      <c r="C306" s="96" t="s">
        <v>16</v>
      </c>
      <c r="D306" s="96" t="s">
        <v>393</v>
      </c>
      <c r="E306" s="96" t="s">
        <v>143</v>
      </c>
      <c r="F306" s="96" t="s">
        <v>108</v>
      </c>
      <c r="G306" s="96">
        <v>1</v>
      </c>
      <c r="H306" s="96"/>
      <c r="I306" s="96"/>
      <c r="J306" s="96"/>
      <c r="K306" s="96"/>
      <c r="L306" s="96" t="s">
        <v>143</v>
      </c>
      <c r="M306" s="97"/>
    </row>
    <row r="307" spans="1:13" ht="20.100000000000001" customHeight="1" x14ac:dyDescent="0.25">
      <c r="A307" s="9">
        <v>2300</v>
      </c>
      <c r="B307" s="9" t="s">
        <v>380</v>
      </c>
      <c r="C307" s="9" t="s">
        <v>382</v>
      </c>
      <c r="D307" s="9" t="s">
        <v>383</v>
      </c>
      <c r="E307" s="9" t="s">
        <v>18</v>
      </c>
      <c r="F307" s="9" t="s">
        <v>19</v>
      </c>
      <c r="G307" s="9">
        <v>1</v>
      </c>
      <c r="H307" s="9" t="s">
        <v>22</v>
      </c>
      <c r="I307" s="9">
        <v>3</v>
      </c>
      <c r="J307" s="9">
        <v>3</v>
      </c>
      <c r="K307" s="9" t="s">
        <v>394</v>
      </c>
      <c r="L307" s="9" t="s">
        <v>116</v>
      </c>
      <c r="M307" s="3" t="s">
        <v>25</v>
      </c>
    </row>
    <row r="308" spans="1:13" ht="20.100000000000001" customHeight="1" x14ac:dyDescent="0.25">
      <c r="A308" s="9">
        <v>2300</v>
      </c>
      <c r="B308" s="9" t="s">
        <v>380</v>
      </c>
      <c r="C308" s="9" t="s">
        <v>385</v>
      </c>
      <c r="D308" s="9" t="s">
        <v>273</v>
      </c>
      <c r="E308" s="9" t="s">
        <v>18</v>
      </c>
      <c r="F308" s="9" t="s">
        <v>19</v>
      </c>
      <c r="G308" s="9">
        <v>1</v>
      </c>
      <c r="H308" s="9" t="s">
        <v>22</v>
      </c>
      <c r="I308" s="9">
        <v>2</v>
      </c>
      <c r="J308" s="9">
        <v>3</v>
      </c>
      <c r="K308" s="9" t="s">
        <v>294</v>
      </c>
      <c r="L308" s="9" t="s">
        <v>116</v>
      </c>
      <c r="M308" s="3" t="s">
        <v>25</v>
      </c>
    </row>
    <row r="309" spans="1:13" ht="33" customHeight="1" x14ac:dyDescent="0.25">
      <c r="A309" s="9">
        <v>2300</v>
      </c>
      <c r="B309" s="9" t="s">
        <v>380</v>
      </c>
      <c r="C309" s="9" t="s">
        <v>386</v>
      </c>
      <c r="D309" s="9" t="s">
        <v>276</v>
      </c>
      <c r="E309" s="9" t="s">
        <v>18</v>
      </c>
      <c r="F309" s="9" t="s">
        <v>19</v>
      </c>
      <c r="G309" s="9">
        <v>1</v>
      </c>
      <c r="H309" s="9" t="s">
        <v>28</v>
      </c>
      <c r="I309" s="9">
        <v>1</v>
      </c>
      <c r="J309" s="9">
        <v>35</v>
      </c>
      <c r="K309" s="9" t="s">
        <v>395</v>
      </c>
      <c r="L309" s="9" t="s">
        <v>18</v>
      </c>
      <c r="M309" s="3" t="s">
        <v>25</v>
      </c>
    </row>
    <row r="310" spans="1:13" ht="20.100000000000001" customHeight="1" x14ac:dyDescent="0.25">
      <c r="A310" s="96">
        <v>2300</v>
      </c>
      <c r="B310" s="96" t="s">
        <v>380</v>
      </c>
      <c r="C310" s="96" t="s">
        <v>16</v>
      </c>
      <c r="D310" s="96" t="s">
        <v>396</v>
      </c>
      <c r="E310" s="96" t="s">
        <v>143</v>
      </c>
      <c r="F310" s="96" t="s">
        <v>108</v>
      </c>
      <c r="G310" s="96">
        <v>1</v>
      </c>
      <c r="H310" s="96"/>
      <c r="I310" s="96"/>
      <c r="J310" s="96"/>
      <c r="K310" s="96"/>
      <c r="L310" s="96" t="s">
        <v>143</v>
      </c>
      <c r="M310" s="97"/>
    </row>
    <row r="311" spans="1:13" ht="20.100000000000001" customHeight="1" x14ac:dyDescent="0.25">
      <c r="A311" s="9">
        <v>2300</v>
      </c>
      <c r="B311" s="9" t="s">
        <v>380</v>
      </c>
      <c r="C311" s="9" t="s">
        <v>382</v>
      </c>
      <c r="D311" s="9" t="s">
        <v>383</v>
      </c>
      <c r="E311" s="9" t="s">
        <v>18</v>
      </c>
      <c r="F311" s="9" t="s">
        <v>19</v>
      </c>
      <c r="G311" s="9">
        <v>1</v>
      </c>
      <c r="H311" s="9" t="s">
        <v>22</v>
      </c>
      <c r="I311" s="9">
        <v>3</v>
      </c>
      <c r="J311" s="9">
        <v>3</v>
      </c>
      <c r="K311" s="9" t="s">
        <v>397</v>
      </c>
      <c r="L311" s="9" t="s">
        <v>116</v>
      </c>
      <c r="M311" s="3" t="s">
        <v>25</v>
      </c>
    </row>
    <row r="312" spans="1:13" ht="20.100000000000001" customHeight="1" x14ac:dyDescent="0.25">
      <c r="A312" s="9">
        <v>2300</v>
      </c>
      <c r="B312" s="9" t="s">
        <v>380</v>
      </c>
      <c r="C312" s="9" t="s">
        <v>385</v>
      </c>
      <c r="D312" s="9" t="s">
        <v>273</v>
      </c>
      <c r="E312" s="9" t="s">
        <v>18</v>
      </c>
      <c r="F312" s="9" t="s">
        <v>19</v>
      </c>
      <c r="G312" s="9">
        <v>1</v>
      </c>
      <c r="H312" s="9" t="s">
        <v>22</v>
      </c>
      <c r="I312" s="9">
        <v>2</v>
      </c>
      <c r="J312" s="9">
        <v>3</v>
      </c>
      <c r="K312" s="9" t="s">
        <v>294</v>
      </c>
      <c r="L312" s="9" t="s">
        <v>116</v>
      </c>
      <c r="M312" s="3" t="s">
        <v>25</v>
      </c>
    </row>
    <row r="313" spans="1:13" ht="20.100000000000001" customHeight="1" x14ac:dyDescent="0.25">
      <c r="A313" s="9">
        <v>2300</v>
      </c>
      <c r="B313" s="9" t="s">
        <v>380</v>
      </c>
      <c r="C313" s="9" t="s">
        <v>386</v>
      </c>
      <c r="D313" s="9" t="s">
        <v>276</v>
      </c>
      <c r="E313" s="9" t="s">
        <v>18</v>
      </c>
      <c r="F313" s="9" t="s">
        <v>19</v>
      </c>
      <c r="G313" s="9">
        <v>1</v>
      </c>
      <c r="H313" s="9" t="s">
        <v>28</v>
      </c>
      <c r="I313" s="9">
        <v>1</v>
      </c>
      <c r="J313" s="9">
        <v>35</v>
      </c>
      <c r="K313" s="9"/>
      <c r="L313" s="9" t="s">
        <v>18</v>
      </c>
      <c r="M313" s="3" t="s">
        <v>25</v>
      </c>
    </row>
    <row r="314" spans="1:13" ht="20.100000000000001" customHeight="1" x14ac:dyDescent="0.25">
      <c r="A314" s="96">
        <v>2300</v>
      </c>
      <c r="B314" s="96" t="s">
        <v>380</v>
      </c>
      <c r="C314" s="96" t="s">
        <v>16</v>
      </c>
      <c r="D314" s="96" t="s">
        <v>398</v>
      </c>
      <c r="E314" s="96" t="s">
        <v>143</v>
      </c>
      <c r="F314" s="96" t="s">
        <v>108</v>
      </c>
      <c r="G314" s="96">
        <v>1</v>
      </c>
      <c r="H314" s="96"/>
      <c r="I314" s="96"/>
      <c r="J314" s="96"/>
      <c r="K314" s="96"/>
      <c r="L314" s="96" t="s">
        <v>143</v>
      </c>
      <c r="M314" s="97"/>
    </row>
    <row r="315" spans="1:13" ht="20.100000000000001" customHeight="1" x14ac:dyDescent="0.25">
      <c r="A315" s="9">
        <v>2300</v>
      </c>
      <c r="B315" s="9" t="s">
        <v>380</v>
      </c>
      <c r="C315" s="9" t="s">
        <v>382</v>
      </c>
      <c r="D315" s="9" t="s">
        <v>383</v>
      </c>
      <c r="E315" s="9" t="s">
        <v>18</v>
      </c>
      <c r="F315" s="9" t="s">
        <v>19</v>
      </c>
      <c r="G315" s="9">
        <v>1</v>
      </c>
      <c r="H315" s="9" t="s">
        <v>22</v>
      </c>
      <c r="I315" s="9">
        <v>3</v>
      </c>
      <c r="J315" s="9">
        <v>3</v>
      </c>
      <c r="K315" s="9" t="s">
        <v>399</v>
      </c>
      <c r="L315" s="9" t="s">
        <v>116</v>
      </c>
      <c r="M315" s="3" t="s">
        <v>25</v>
      </c>
    </row>
    <row r="316" spans="1:13" ht="20.100000000000001" customHeight="1" x14ac:dyDescent="0.25">
      <c r="A316" s="9">
        <v>2300</v>
      </c>
      <c r="B316" s="9" t="s">
        <v>380</v>
      </c>
      <c r="C316" s="9" t="s">
        <v>385</v>
      </c>
      <c r="D316" s="9" t="s">
        <v>273</v>
      </c>
      <c r="E316" s="9" t="s">
        <v>18</v>
      </c>
      <c r="F316" s="9" t="s">
        <v>19</v>
      </c>
      <c r="G316" s="9">
        <v>1</v>
      </c>
      <c r="H316" s="9" t="s">
        <v>22</v>
      </c>
      <c r="I316" s="9">
        <v>2</v>
      </c>
      <c r="J316" s="9">
        <v>3</v>
      </c>
      <c r="K316" s="9" t="s">
        <v>294</v>
      </c>
      <c r="L316" s="9" t="s">
        <v>116</v>
      </c>
      <c r="M316" s="3" t="s">
        <v>25</v>
      </c>
    </row>
    <row r="317" spans="1:13" ht="20.100000000000001" customHeight="1" x14ac:dyDescent="0.25">
      <c r="A317" s="9">
        <v>2300</v>
      </c>
      <c r="B317" s="9" t="s">
        <v>380</v>
      </c>
      <c r="C317" s="9" t="s">
        <v>386</v>
      </c>
      <c r="D317" s="9" t="s">
        <v>276</v>
      </c>
      <c r="E317" s="9" t="s">
        <v>18</v>
      </c>
      <c r="F317" s="9" t="s">
        <v>19</v>
      </c>
      <c r="G317" s="9">
        <v>1</v>
      </c>
      <c r="H317" s="9" t="s">
        <v>28</v>
      </c>
      <c r="I317" s="9">
        <v>1</v>
      </c>
      <c r="J317" s="9">
        <v>35</v>
      </c>
      <c r="K317" s="9"/>
      <c r="L317" s="9" t="s">
        <v>18</v>
      </c>
      <c r="M317" s="3" t="s">
        <v>25</v>
      </c>
    </row>
    <row r="318" spans="1:13" ht="20.100000000000001" customHeight="1" x14ac:dyDescent="0.25">
      <c r="A318" s="96">
        <v>2300</v>
      </c>
      <c r="B318" s="96" t="s">
        <v>380</v>
      </c>
      <c r="C318" s="96" t="s">
        <v>16</v>
      </c>
      <c r="D318" s="96" t="s">
        <v>400</v>
      </c>
      <c r="E318" s="96" t="s">
        <v>143</v>
      </c>
      <c r="F318" s="96" t="s">
        <v>108</v>
      </c>
      <c r="G318" s="96">
        <v>1</v>
      </c>
      <c r="H318" s="96"/>
      <c r="I318" s="96"/>
      <c r="J318" s="96"/>
      <c r="K318" s="96"/>
      <c r="L318" s="96" t="s">
        <v>143</v>
      </c>
      <c r="M318" s="97"/>
    </row>
    <row r="319" spans="1:13" ht="20.100000000000001" customHeight="1" x14ac:dyDescent="0.25">
      <c r="A319" s="9">
        <v>2300</v>
      </c>
      <c r="B319" s="9" t="s">
        <v>380</v>
      </c>
      <c r="C319" s="9" t="s">
        <v>382</v>
      </c>
      <c r="D319" s="9" t="s">
        <v>383</v>
      </c>
      <c r="E319" s="9" t="s">
        <v>18</v>
      </c>
      <c r="F319" s="9" t="s">
        <v>19</v>
      </c>
      <c r="G319" s="9">
        <v>1</v>
      </c>
      <c r="H319" s="9" t="s">
        <v>22</v>
      </c>
      <c r="I319" s="9">
        <v>3</v>
      </c>
      <c r="J319" s="9">
        <v>3</v>
      </c>
      <c r="K319" s="9" t="s">
        <v>401</v>
      </c>
      <c r="L319" s="9" t="s">
        <v>116</v>
      </c>
      <c r="M319" s="3" t="s">
        <v>25</v>
      </c>
    </row>
    <row r="320" spans="1:13" ht="20.100000000000001" customHeight="1" x14ac:dyDescent="0.25">
      <c r="A320" s="9">
        <v>2300</v>
      </c>
      <c r="B320" s="9" t="s">
        <v>380</v>
      </c>
      <c r="C320" s="9" t="s">
        <v>385</v>
      </c>
      <c r="D320" s="9" t="s">
        <v>273</v>
      </c>
      <c r="E320" s="9" t="s">
        <v>18</v>
      </c>
      <c r="F320" s="9" t="s">
        <v>19</v>
      </c>
      <c r="G320" s="9">
        <v>1</v>
      </c>
      <c r="H320" s="9" t="s">
        <v>22</v>
      </c>
      <c r="I320" s="9">
        <v>2</v>
      </c>
      <c r="J320" s="9">
        <v>3</v>
      </c>
      <c r="K320" s="9" t="s">
        <v>294</v>
      </c>
      <c r="L320" s="9" t="s">
        <v>116</v>
      </c>
      <c r="M320" s="3" t="s">
        <v>25</v>
      </c>
    </row>
    <row r="321" spans="1:13" ht="20.100000000000001" customHeight="1" x14ac:dyDescent="0.25">
      <c r="A321" s="9">
        <v>2300</v>
      </c>
      <c r="B321" s="9" t="s">
        <v>380</v>
      </c>
      <c r="C321" s="9" t="s">
        <v>386</v>
      </c>
      <c r="D321" s="9" t="s">
        <v>276</v>
      </c>
      <c r="E321" s="9" t="s">
        <v>18</v>
      </c>
      <c r="F321" s="9" t="s">
        <v>19</v>
      </c>
      <c r="G321" s="9">
        <v>1</v>
      </c>
      <c r="H321" s="9" t="s">
        <v>28</v>
      </c>
      <c r="I321" s="9">
        <v>1</v>
      </c>
      <c r="J321" s="9">
        <v>35</v>
      </c>
      <c r="K321" s="9"/>
      <c r="L321" s="9" t="s">
        <v>18</v>
      </c>
      <c r="M321" s="3" t="s">
        <v>25</v>
      </c>
    </row>
    <row r="322" spans="1:13" ht="20.100000000000001" customHeight="1" x14ac:dyDescent="0.25">
      <c r="A322" s="96">
        <v>2300</v>
      </c>
      <c r="B322" s="96" t="s">
        <v>380</v>
      </c>
      <c r="C322" s="96" t="s">
        <v>16</v>
      </c>
      <c r="D322" s="96" t="s">
        <v>402</v>
      </c>
      <c r="E322" s="96" t="s">
        <v>143</v>
      </c>
      <c r="F322" s="96" t="s">
        <v>108</v>
      </c>
      <c r="G322" s="96">
        <v>1</v>
      </c>
      <c r="H322" s="96"/>
      <c r="I322" s="96"/>
      <c r="J322" s="96"/>
      <c r="K322" s="96"/>
      <c r="L322" s="96" t="s">
        <v>143</v>
      </c>
      <c r="M322" s="97"/>
    </row>
    <row r="323" spans="1:13" ht="20.100000000000001" customHeight="1" x14ac:dyDescent="0.25">
      <c r="A323" s="9">
        <v>2300</v>
      </c>
      <c r="B323" s="9" t="s">
        <v>380</v>
      </c>
      <c r="C323" s="9" t="s">
        <v>382</v>
      </c>
      <c r="D323" s="9" t="s">
        <v>383</v>
      </c>
      <c r="E323" s="9" t="s">
        <v>18</v>
      </c>
      <c r="F323" s="9" t="s">
        <v>19</v>
      </c>
      <c r="G323" s="9">
        <v>1</v>
      </c>
      <c r="H323" s="9" t="s">
        <v>22</v>
      </c>
      <c r="I323" s="9">
        <v>3</v>
      </c>
      <c r="J323" s="9">
        <v>3</v>
      </c>
      <c r="K323" s="9" t="s">
        <v>403</v>
      </c>
      <c r="L323" s="9" t="s">
        <v>116</v>
      </c>
      <c r="M323" s="3" t="s">
        <v>25</v>
      </c>
    </row>
    <row r="324" spans="1:13" ht="20.100000000000001" customHeight="1" x14ac:dyDescent="0.25">
      <c r="A324" s="9">
        <v>2300</v>
      </c>
      <c r="B324" s="9" t="s">
        <v>380</v>
      </c>
      <c r="C324" s="9" t="s">
        <v>385</v>
      </c>
      <c r="D324" s="9" t="s">
        <v>273</v>
      </c>
      <c r="E324" s="9" t="s">
        <v>18</v>
      </c>
      <c r="F324" s="9" t="s">
        <v>19</v>
      </c>
      <c r="G324" s="9">
        <v>1</v>
      </c>
      <c r="H324" s="9" t="s">
        <v>22</v>
      </c>
      <c r="I324" s="9">
        <v>2</v>
      </c>
      <c r="J324" s="9">
        <v>3</v>
      </c>
      <c r="K324" s="9" t="s">
        <v>404</v>
      </c>
      <c r="L324" s="9" t="s">
        <v>116</v>
      </c>
      <c r="M324" s="3" t="s">
        <v>25</v>
      </c>
    </row>
    <row r="325" spans="1:13" ht="20.100000000000001" customHeight="1" x14ac:dyDescent="0.25">
      <c r="A325" s="9">
        <v>2300</v>
      </c>
      <c r="B325" s="9" t="s">
        <v>380</v>
      </c>
      <c r="C325" s="9" t="s">
        <v>386</v>
      </c>
      <c r="D325" s="9" t="s">
        <v>276</v>
      </c>
      <c r="E325" s="9" t="s">
        <v>18</v>
      </c>
      <c r="F325" s="9" t="s">
        <v>19</v>
      </c>
      <c r="G325" s="9">
        <v>1</v>
      </c>
      <c r="H325" s="9" t="s">
        <v>28</v>
      </c>
      <c r="I325" s="9">
        <v>1</v>
      </c>
      <c r="J325" s="9">
        <v>35</v>
      </c>
      <c r="K325" s="9"/>
      <c r="L325" s="9" t="s">
        <v>18</v>
      </c>
      <c r="M325" s="3" t="s">
        <v>25</v>
      </c>
    </row>
    <row r="326" spans="1:13" ht="20.100000000000001" customHeight="1" x14ac:dyDescent="0.25">
      <c r="A326" s="96">
        <v>2300</v>
      </c>
      <c r="B326" s="96" t="s">
        <v>380</v>
      </c>
      <c r="C326" s="96" t="s">
        <v>16</v>
      </c>
      <c r="D326" s="96" t="s">
        <v>405</v>
      </c>
      <c r="E326" s="96" t="s">
        <v>143</v>
      </c>
      <c r="F326" s="96" t="s">
        <v>108</v>
      </c>
      <c r="G326" s="96">
        <v>1</v>
      </c>
      <c r="H326" s="96"/>
      <c r="I326" s="96"/>
      <c r="J326" s="96"/>
      <c r="K326" s="96"/>
      <c r="L326" s="96" t="s">
        <v>143</v>
      </c>
      <c r="M326" s="97"/>
    </row>
    <row r="327" spans="1:13" ht="20.100000000000001" customHeight="1" x14ac:dyDescent="0.25">
      <c r="A327" s="9">
        <v>2300</v>
      </c>
      <c r="B327" s="9" t="s">
        <v>380</v>
      </c>
      <c r="C327" s="9" t="s">
        <v>382</v>
      </c>
      <c r="D327" s="9" t="s">
        <v>383</v>
      </c>
      <c r="E327" s="9" t="s">
        <v>18</v>
      </c>
      <c r="F327" s="9" t="s">
        <v>19</v>
      </c>
      <c r="G327" s="9">
        <v>1</v>
      </c>
      <c r="H327" s="9" t="s">
        <v>22</v>
      </c>
      <c r="I327" s="9">
        <v>3</v>
      </c>
      <c r="J327" s="9">
        <v>3</v>
      </c>
      <c r="K327" s="9" t="s">
        <v>406</v>
      </c>
      <c r="L327" s="9" t="s">
        <v>116</v>
      </c>
      <c r="M327" s="3" t="s">
        <v>25</v>
      </c>
    </row>
    <row r="328" spans="1:13" ht="20.100000000000001" customHeight="1" x14ac:dyDescent="0.25">
      <c r="A328" s="9">
        <v>2300</v>
      </c>
      <c r="B328" s="9" t="s">
        <v>380</v>
      </c>
      <c r="C328" s="9" t="s">
        <v>385</v>
      </c>
      <c r="D328" s="9" t="s">
        <v>273</v>
      </c>
      <c r="E328" s="9" t="s">
        <v>18</v>
      </c>
      <c r="F328" s="9" t="s">
        <v>19</v>
      </c>
      <c r="G328" s="9">
        <v>1</v>
      </c>
      <c r="H328" s="9" t="s">
        <v>22</v>
      </c>
      <c r="I328" s="9">
        <v>2</v>
      </c>
      <c r="J328" s="9">
        <v>3</v>
      </c>
      <c r="K328" s="9" t="s">
        <v>294</v>
      </c>
      <c r="L328" s="9" t="s">
        <v>116</v>
      </c>
      <c r="M328" s="3" t="s">
        <v>25</v>
      </c>
    </row>
    <row r="329" spans="1:13" ht="20.100000000000001" customHeight="1" x14ac:dyDescent="0.25">
      <c r="A329" s="9">
        <v>2300</v>
      </c>
      <c r="B329" s="9" t="s">
        <v>380</v>
      </c>
      <c r="C329" s="9" t="s">
        <v>386</v>
      </c>
      <c r="D329" s="9" t="s">
        <v>276</v>
      </c>
      <c r="E329" s="9" t="s">
        <v>18</v>
      </c>
      <c r="F329" s="9" t="s">
        <v>19</v>
      </c>
      <c r="G329" s="9">
        <v>1</v>
      </c>
      <c r="H329" s="9" t="s">
        <v>28</v>
      </c>
      <c r="I329" s="9">
        <v>1</v>
      </c>
      <c r="J329" s="9">
        <v>35</v>
      </c>
      <c r="K329" s="9"/>
      <c r="L329" s="9" t="s">
        <v>18</v>
      </c>
      <c r="M329" s="3" t="s">
        <v>25</v>
      </c>
    </row>
    <row r="330" spans="1:13" ht="20.100000000000001" customHeight="1" x14ac:dyDescent="0.25">
      <c r="A330" s="96">
        <v>2300</v>
      </c>
      <c r="B330" s="96" t="s">
        <v>380</v>
      </c>
      <c r="C330" s="96" t="s">
        <v>16</v>
      </c>
      <c r="D330" s="96" t="s">
        <v>407</v>
      </c>
      <c r="E330" s="96" t="s">
        <v>143</v>
      </c>
      <c r="F330" s="96" t="s">
        <v>108</v>
      </c>
      <c r="G330" s="96">
        <v>1</v>
      </c>
      <c r="H330" s="96"/>
      <c r="I330" s="96"/>
      <c r="J330" s="96"/>
      <c r="K330" s="96"/>
      <c r="L330" s="96" t="s">
        <v>143</v>
      </c>
      <c r="M330" s="97"/>
    </row>
    <row r="331" spans="1:13" ht="20.100000000000001" customHeight="1" x14ac:dyDescent="0.25">
      <c r="A331" s="9">
        <v>2300</v>
      </c>
      <c r="B331" s="9" t="s">
        <v>380</v>
      </c>
      <c r="C331" s="9" t="s">
        <v>382</v>
      </c>
      <c r="D331" s="9" t="s">
        <v>383</v>
      </c>
      <c r="E331" s="9" t="s">
        <v>18</v>
      </c>
      <c r="F331" s="9" t="s">
        <v>19</v>
      </c>
      <c r="G331" s="9">
        <v>1</v>
      </c>
      <c r="H331" s="9" t="s">
        <v>22</v>
      </c>
      <c r="I331" s="9">
        <v>3</v>
      </c>
      <c r="J331" s="9">
        <v>3</v>
      </c>
      <c r="K331" s="9" t="s">
        <v>408</v>
      </c>
      <c r="L331" s="9" t="s">
        <v>116</v>
      </c>
      <c r="M331" s="3" t="s">
        <v>25</v>
      </c>
    </row>
    <row r="332" spans="1:13" ht="20.100000000000001" customHeight="1" x14ac:dyDescent="0.25">
      <c r="A332" s="9">
        <v>2300</v>
      </c>
      <c r="B332" s="9" t="s">
        <v>380</v>
      </c>
      <c r="C332" s="9" t="s">
        <v>385</v>
      </c>
      <c r="D332" s="9" t="s">
        <v>273</v>
      </c>
      <c r="E332" s="9" t="s">
        <v>18</v>
      </c>
      <c r="F332" s="9" t="s">
        <v>19</v>
      </c>
      <c r="G332" s="9">
        <v>1</v>
      </c>
      <c r="H332" s="9" t="s">
        <v>22</v>
      </c>
      <c r="I332" s="9">
        <v>2</v>
      </c>
      <c r="J332" s="9">
        <v>3</v>
      </c>
      <c r="K332" s="9" t="s">
        <v>294</v>
      </c>
      <c r="L332" s="9" t="s">
        <v>116</v>
      </c>
      <c r="M332" s="3" t="s">
        <v>25</v>
      </c>
    </row>
    <row r="333" spans="1:13" ht="20.100000000000001" customHeight="1" x14ac:dyDescent="0.25">
      <c r="A333" s="9">
        <v>2300</v>
      </c>
      <c r="B333" s="9" t="s">
        <v>380</v>
      </c>
      <c r="C333" s="9" t="s">
        <v>386</v>
      </c>
      <c r="D333" s="9" t="s">
        <v>276</v>
      </c>
      <c r="E333" s="9" t="s">
        <v>18</v>
      </c>
      <c r="F333" s="9" t="s">
        <v>19</v>
      </c>
      <c r="G333" s="9">
        <v>1</v>
      </c>
      <c r="H333" s="9" t="s">
        <v>28</v>
      </c>
      <c r="I333" s="9">
        <v>1</v>
      </c>
      <c r="J333" s="9">
        <v>35</v>
      </c>
      <c r="K333" s="9"/>
      <c r="L333" s="9" t="s">
        <v>18</v>
      </c>
      <c r="M333" s="3" t="s">
        <v>25</v>
      </c>
    </row>
    <row r="334" spans="1:13" ht="20.100000000000001" customHeight="1" x14ac:dyDescent="0.25">
      <c r="A334" s="96">
        <v>2300</v>
      </c>
      <c r="B334" s="96" t="s">
        <v>380</v>
      </c>
      <c r="C334" s="96" t="s">
        <v>16</v>
      </c>
      <c r="D334" s="96" t="s">
        <v>409</v>
      </c>
      <c r="E334" s="96" t="s">
        <v>143</v>
      </c>
      <c r="F334" s="96" t="s">
        <v>108</v>
      </c>
      <c r="G334" s="96">
        <v>1</v>
      </c>
      <c r="H334" s="96"/>
      <c r="I334" s="96"/>
      <c r="J334" s="96"/>
      <c r="K334" s="96"/>
      <c r="L334" s="96" t="s">
        <v>143</v>
      </c>
      <c r="M334" s="97"/>
    </row>
    <row r="335" spans="1:13" ht="20.100000000000001" customHeight="1" x14ac:dyDescent="0.25">
      <c r="A335" s="9">
        <v>2300</v>
      </c>
      <c r="B335" s="9" t="s">
        <v>380</v>
      </c>
      <c r="C335" s="9" t="s">
        <v>382</v>
      </c>
      <c r="D335" s="9" t="s">
        <v>383</v>
      </c>
      <c r="E335" s="9" t="s">
        <v>18</v>
      </c>
      <c r="F335" s="9" t="s">
        <v>19</v>
      </c>
      <c r="G335" s="9">
        <v>1</v>
      </c>
      <c r="H335" s="9" t="s">
        <v>22</v>
      </c>
      <c r="I335" s="9">
        <v>3</v>
      </c>
      <c r="J335" s="9">
        <v>3</v>
      </c>
      <c r="K335" s="9" t="s">
        <v>410</v>
      </c>
      <c r="L335" s="9" t="s">
        <v>116</v>
      </c>
      <c r="M335" s="3" t="s">
        <v>25</v>
      </c>
    </row>
    <row r="336" spans="1:13" ht="20.100000000000001" customHeight="1" x14ac:dyDescent="0.25">
      <c r="A336" s="9">
        <v>2300</v>
      </c>
      <c r="B336" s="9" t="s">
        <v>380</v>
      </c>
      <c r="C336" s="9" t="s">
        <v>385</v>
      </c>
      <c r="D336" s="9" t="s">
        <v>273</v>
      </c>
      <c r="E336" s="9" t="s">
        <v>18</v>
      </c>
      <c r="F336" s="9" t="s">
        <v>19</v>
      </c>
      <c r="G336" s="9">
        <v>1</v>
      </c>
      <c r="H336" s="9" t="s">
        <v>22</v>
      </c>
      <c r="I336" s="9">
        <v>2</v>
      </c>
      <c r="J336" s="9">
        <v>3</v>
      </c>
      <c r="K336" s="9" t="s">
        <v>294</v>
      </c>
      <c r="L336" s="9" t="s">
        <v>116</v>
      </c>
      <c r="M336" s="3" t="s">
        <v>25</v>
      </c>
    </row>
    <row r="337" spans="1:13" ht="47.25" customHeight="1" x14ac:dyDescent="0.25">
      <c r="A337" s="9">
        <v>2300</v>
      </c>
      <c r="B337" s="9" t="s">
        <v>380</v>
      </c>
      <c r="C337" s="9" t="s">
        <v>386</v>
      </c>
      <c r="D337" s="9" t="s">
        <v>276</v>
      </c>
      <c r="E337" s="9" t="s">
        <v>18</v>
      </c>
      <c r="F337" s="9" t="s">
        <v>19</v>
      </c>
      <c r="G337" s="9">
        <v>1</v>
      </c>
      <c r="H337" s="9" t="s">
        <v>28</v>
      </c>
      <c r="I337" s="9">
        <v>1</v>
      </c>
      <c r="J337" s="9">
        <v>35</v>
      </c>
      <c r="K337" s="9"/>
      <c r="L337" s="9" t="s">
        <v>18</v>
      </c>
      <c r="M337" s="3" t="s">
        <v>25</v>
      </c>
    </row>
    <row r="338" spans="1:13" ht="20.100000000000001" customHeight="1" x14ac:dyDescent="0.25">
      <c r="A338" s="96">
        <v>2300</v>
      </c>
      <c r="B338" s="96" t="s">
        <v>380</v>
      </c>
      <c r="C338" s="96" t="s">
        <v>16</v>
      </c>
      <c r="D338" s="96" t="s">
        <v>411</v>
      </c>
      <c r="E338" s="96" t="s">
        <v>143</v>
      </c>
      <c r="F338" s="96" t="s">
        <v>108</v>
      </c>
      <c r="G338" s="96">
        <v>1</v>
      </c>
      <c r="H338" s="96"/>
      <c r="I338" s="96"/>
      <c r="J338" s="96"/>
      <c r="K338" s="96"/>
      <c r="L338" s="96" t="s">
        <v>143</v>
      </c>
      <c r="M338" s="97"/>
    </row>
    <row r="339" spans="1:13" ht="20.100000000000001" customHeight="1" x14ac:dyDescent="0.25">
      <c r="A339" s="9">
        <v>2300</v>
      </c>
      <c r="B339" s="9" t="s">
        <v>380</v>
      </c>
      <c r="C339" s="9" t="s">
        <v>382</v>
      </c>
      <c r="D339" s="9" t="s">
        <v>383</v>
      </c>
      <c r="E339" s="9" t="s">
        <v>18</v>
      </c>
      <c r="F339" s="9" t="s">
        <v>19</v>
      </c>
      <c r="G339" s="9">
        <v>1</v>
      </c>
      <c r="H339" s="9" t="s">
        <v>22</v>
      </c>
      <c r="I339" s="9">
        <v>3</v>
      </c>
      <c r="J339" s="9">
        <v>3</v>
      </c>
      <c r="K339" s="9" t="s">
        <v>412</v>
      </c>
      <c r="L339" s="9" t="s">
        <v>116</v>
      </c>
      <c r="M339" s="3" t="s">
        <v>25</v>
      </c>
    </row>
    <row r="340" spans="1:13" ht="20.100000000000001" customHeight="1" x14ac:dyDescent="0.25">
      <c r="A340" s="9">
        <v>2300</v>
      </c>
      <c r="B340" s="9" t="s">
        <v>380</v>
      </c>
      <c r="C340" s="9" t="s">
        <v>385</v>
      </c>
      <c r="D340" s="9" t="s">
        <v>273</v>
      </c>
      <c r="E340" s="9" t="s">
        <v>18</v>
      </c>
      <c r="F340" s="9" t="s">
        <v>19</v>
      </c>
      <c r="G340" s="9">
        <v>1</v>
      </c>
      <c r="H340" s="9" t="s">
        <v>22</v>
      </c>
      <c r="I340" s="9">
        <v>2</v>
      </c>
      <c r="J340" s="9">
        <v>3</v>
      </c>
      <c r="K340" s="9" t="s">
        <v>294</v>
      </c>
      <c r="L340" s="9" t="s">
        <v>116</v>
      </c>
      <c r="M340" s="3" t="s">
        <v>25</v>
      </c>
    </row>
    <row r="341" spans="1:13" ht="20.100000000000001" customHeight="1" x14ac:dyDescent="0.25">
      <c r="A341" s="9">
        <v>2300</v>
      </c>
      <c r="B341" s="9" t="s">
        <v>380</v>
      </c>
      <c r="C341" s="9" t="s">
        <v>386</v>
      </c>
      <c r="D341" s="9" t="s">
        <v>276</v>
      </c>
      <c r="E341" s="9" t="s">
        <v>18</v>
      </c>
      <c r="F341" s="9" t="s">
        <v>19</v>
      </c>
      <c r="G341" s="9">
        <v>1</v>
      </c>
      <c r="H341" s="9" t="s">
        <v>28</v>
      </c>
      <c r="I341" s="9">
        <v>1</v>
      </c>
      <c r="J341" s="9">
        <v>35</v>
      </c>
      <c r="K341" s="9"/>
      <c r="L341" s="9" t="s">
        <v>18</v>
      </c>
      <c r="M341" s="3" t="s">
        <v>25</v>
      </c>
    </row>
    <row r="342" spans="1:13" ht="20.100000000000001" customHeight="1" x14ac:dyDescent="0.25">
      <c r="A342" s="96">
        <v>2300</v>
      </c>
      <c r="B342" s="96" t="s">
        <v>380</v>
      </c>
      <c r="C342" s="96" t="s">
        <v>16</v>
      </c>
      <c r="D342" s="96" t="s">
        <v>413</v>
      </c>
      <c r="E342" s="96" t="s">
        <v>143</v>
      </c>
      <c r="F342" s="96" t="s">
        <v>108</v>
      </c>
      <c r="G342" s="96">
        <v>2</v>
      </c>
      <c r="H342" s="96"/>
      <c r="I342" s="96"/>
      <c r="J342" s="96"/>
      <c r="K342" s="96"/>
      <c r="L342" s="96" t="s">
        <v>143</v>
      </c>
      <c r="M342" s="97"/>
    </row>
    <row r="343" spans="1:13" ht="20.100000000000001" customHeight="1" x14ac:dyDescent="0.25">
      <c r="A343" s="9">
        <v>2300</v>
      </c>
      <c r="B343" s="9" t="s">
        <v>380</v>
      </c>
      <c r="C343" s="9" t="s">
        <v>382</v>
      </c>
      <c r="D343" s="9" t="s">
        <v>383</v>
      </c>
      <c r="E343" s="9" t="s">
        <v>18</v>
      </c>
      <c r="F343" s="9" t="s">
        <v>19</v>
      </c>
      <c r="G343" s="9">
        <v>1</v>
      </c>
      <c r="H343" s="9" t="s">
        <v>22</v>
      </c>
      <c r="I343" s="9">
        <v>3</v>
      </c>
      <c r="J343" s="9">
        <v>3</v>
      </c>
      <c r="K343" s="9" t="s">
        <v>414</v>
      </c>
      <c r="L343" s="9" t="s">
        <v>116</v>
      </c>
      <c r="M343" s="3" t="s">
        <v>25</v>
      </c>
    </row>
    <row r="344" spans="1:13" ht="20.100000000000001" customHeight="1" x14ac:dyDescent="0.25">
      <c r="A344" s="9">
        <v>2300</v>
      </c>
      <c r="B344" s="9" t="s">
        <v>380</v>
      </c>
      <c r="C344" s="9" t="s">
        <v>385</v>
      </c>
      <c r="D344" s="9" t="s">
        <v>273</v>
      </c>
      <c r="E344" s="9" t="s">
        <v>18</v>
      </c>
      <c r="F344" s="9" t="s">
        <v>19</v>
      </c>
      <c r="G344" s="9">
        <v>1</v>
      </c>
      <c r="H344" s="9" t="s">
        <v>22</v>
      </c>
      <c r="I344" s="9">
        <v>2</v>
      </c>
      <c r="J344" s="9">
        <v>3</v>
      </c>
      <c r="K344" s="9" t="s">
        <v>294</v>
      </c>
      <c r="L344" s="9" t="s">
        <v>116</v>
      </c>
      <c r="M344" s="3" t="s">
        <v>25</v>
      </c>
    </row>
    <row r="345" spans="1:13" ht="20.100000000000001" customHeight="1" x14ac:dyDescent="0.25">
      <c r="A345" s="9">
        <v>2300</v>
      </c>
      <c r="B345" s="9" t="s">
        <v>380</v>
      </c>
      <c r="C345" s="9" t="s">
        <v>386</v>
      </c>
      <c r="D345" s="9" t="s">
        <v>276</v>
      </c>
      <c r="E345" s="9" t="s">
        <v>18</v>
      </c>
      <c r="F345" s="9" t="s">
        <v>19</v>
      </c>
      <c r="G345" s="9">
        <v>1</v>
      </c>
      <c r="H345" s="9" t="s">
        <v>28</v>
      </c>
      <c r="I345" s="9">
        <v>1</v>
      </c>
      <c r="J345" s="9">
        <v>35</v>
      </c>
      <c r="K345" s="9"/>
      <c r="L345" s="9" t="s">
        <v>18</v>
      </c>
      <c r="M345" s="3" t="s">
        <v>25</v>
      </c>
    </row>
    <row r="346" spans="1:13" ht="20.100000000000001" customHeight="1" x14ac:dyDescent="0.25">
      <c r="A346" s="102">
        <v>2300</v>
      </c>
      <c r="B346" s="102" t="s">
        <v>380</v>
      </c>
      <c r="C346" s="102" t="s">
        <v>16</v>
      </c>
      <c r="D346" s="102" t="s">
        <v>415</v>
      </c>
      <c r="E346" s="103" t="s">
        <v>143</v>
      </c>
      <c r="F346" s="102" t="s">
        <v>108</v>
      </c>
      <c r="G346" s="103">
        <v>1</v>
      </c>
      <c r="H346" s="103"/>
      <c r="I346" s="103"/>
      <c r="J346" s="103"/>
      <c r="K346" s="103"/>
      <c r="L346" s="102" t="s">
        <v>143</v>
      </c>
      <c r="M346" s="104"/>
    </row>
    <row r="347" spans="1:13" ht="20.100000000000001" customHeight="1" x14ac:dyDescent="0.25">
      <c r="A347" s="9">
        <v>2300</v>
      </c>
      <c r="B347" s="9" t="s">
        <v>380</v>
      </c>
      <c r="C347" s="9" t="s">
        <v>382</v>
      </c>
      <c r="D347" s="9" t="s">
        <v>383</v>
      </c>
      <c r="E347" s="9" t="s">
        <v>18</v>
      </c>
      <c r="F347" s="9" t="s">
        <v>19</v>
      </c>
      <c r="G347" s="9">
        <v>1</v>
      </c>
      <c r="H347" s="9" t="s">
        <v>22</v>
      </c>
      <c r="I347" s="9">
        <v>3</v>
      </c>
      <c r="J347" s="9">
        <v>3</v>
      </c>
      <c r="K347" s="9" t="s">
        <v>416</v>
      </c>
      <c r="L347" s="9" t="s">
        <v>116</v>
      </c>
      <c r="M347" s="3" t="s">
        <v>25</v>
      </c>
    </row>
    <row r="348" spans="1:13" ht="20.100000000000001" customHeight="1" x14ac:dyDescent="0.25">
      <c r="A348" s="9">
        <v>2300</v>
      </c>
      <c r="B348" s="9" t="s">
        <v>380</v>
      </c>
      <c r="C348" s="9" t="s">
        <v>385</v>
      </c>
      <c r="D348" s="9" t="s">
        <v>273</v>
      </c>
      <c r="E348" s="9" t="s">
        <v>18</v>
      </c>
      <c r="F348" s="9" t="s">
        <v>19</v>
      </c>
      <c r="G348" s="9">
        <v>1</v>
      </c>
      <c r="H348" s="9" t="s">
        <v>22</v>
      </c>
      <c r="I348" s="9">
        <v>2</v>
      </c>
      <c r="J348" s="9">
        <v>3</v>
      </c>
      <c r="K348" s="9" t="s">
        <v>294</v>
      </c>
      <c r="L348" s="9" t="s">
        <v>116</v>
      </c>
      <c r="M348" s="3" t="s">
        <v>25</v>
      </c>
    </row>
    <row r="349" spans="1:13" ht="20.100000000000001" customHeight="1" x14ac:dyDescent="0.25">
      <c r="A349" s="9">
        <v>2300</v>
      </c>
      <c r="B349" s="9" t="s">
        <v>380</v>
      </c>
      <c r="C349" s="9" t="s">
        <v>386</v>
      </c>
      <c r="D349" s="9" t="s">
        <v>276</v>
      </c>
      <c r="E349" s="9" t="s">
        <v>18</v>
      </c>
      <c r="F349" s="9" t="s">
        <v>19</v>
      </c>
      <c r="G349" s="9">
        <v>1</v>
      </c>
      <c r="H349" s="9" t="s">
        <v>28</v>
      </c>
      <c r="I349" s="9">
        <v>1</v>
      </c>
      <c r="J349" s="9">
        <v>35</v>
      </c>
      <c r="K349" s="9"/>
      <c r="L349" s="9" t="s">
        <v>18</v>
      </c>
      <c r="M349" s="3" t="s">
        <v>25</v>
      </c>
    </row>
    <row r="350" spans="1:13" ht="30" customHeight="1" x14ac:dyDescent="0.25">
      <c r="A350" s="102">
        <v>2300</v>
      </c>
      <c r="B350" s="102" t="s">
        <v>380</v>
      </c>
      <c r="C350" s="102" t="s">
        <v>16</v>
      </c>
      <c r="D350" s="102" t="s">
        <v>417</v>
      </c>
      <c r="E350" s="103" t="s">
        <v>143</v>
      </c>
      <c r="F350" s="102" t="s">
        <v>108</v>
      </c>
      <c r="G350" s="103">
        <v>1</v>
      </c>
      <c r="H350" s="103"/>
      <c r="I350" s="103"/>
      <c r="J350" s="103"/>
      <c r="K350" s="103"/>
      <c r="L350" s="102" t="s">
        <v>143</v>
      </c>
      <c r="M350" s="104"/>
    </row>
    <row r="351" spans="1:13" ht="20.100000000000001" customHeight="1" x14ac:dyDescent="0.25">
      <c r="A351" s="9">
        <v>2300</v>
      </c>
      <c r="B351" s="9" t="s">
        <v>380</v>
      </c>
      <c r="C351" s="9" t="s">
        <v>382</v>
      </c>
      <c r="D351" s="9" t="s">
        <v>383</v>
      </c>
      <c r="E351" s="9" t="s">
        <v>18</v>
      </c>
      <c r="F351" s="9" t="s">
        <v>19</v>
      </c>
      <c r="G351" s="9">
        <v>1</v>
      </c>
      <c r="H351" s="9" t="s">
        <v>22</v>
      </c>
      <c r="I351" s="9">
        <v>3</v>
      </c>
      <c r="J351" s="9">
        <v>3</v>
      </c>
      <c r="K351" s="99" t="s">
        <v>418</v>
      </c>
      <c r="L351" s="9" t="s">
        <v>116</v>
      </c>
      <c r="M351" s="3" t="s">
        <v>25</v>
      </c>
    </row>
    <row r="352" spans="1:13" ht="20.100000000000001" customHeight="1" x14ac:dyDescent="0.25">
      <c r="A352" s="9">
        <v>2300</v>
      </c>
      <c r="B352" s="9" t="s">
        <v>380</v>
      </c>
      <c r="C352" s="9" t="s">
        <v>385</v>
      </c>
      <c r="D352" s="9" t="s">
        <v>273</v>
      </c>
      <c r="E352" s="9" t="s">
        <v>18</v>
      </c>
      <c r="F352" s="9" t="s">
        <v>19</v>
      </c>
      <c r="G352" s="9">
        <v>1</v>
      </c>
      <c r="H352" s="9" t="s">
        <v>22</v>
      </c>
      <c r="I352" s="9">
        <v>2</v>
      </c>
      <c r="J352" s="9">
        <v>3</v>
      </c>
      <c r="K352" s="9" t="s">
        <v>294</v>
      </c>
      <c r="L352" s="9" t="s">
        <v>116</v>
      </c>
      <c r="M352" s="3" t="s">
        <v>25</v>
      </c>
    </row>
    <row r="353" spans="1:13" ht="31.5" customHeight="1" x14ac:dyDescent="0.25">
      <c r="A353" s="9">
        <v>2300</v>
      </c>
      <c r="B353" s="9" t="s">
        <v>380</v>
      </c>
      <c r="C353" s="9" t="s">
        <v>386</v>
      </c>
      <c r="D353" s="9" t="s">
        <v>276</v>
      </c>
      <c r="E353" s="9" t="s">
        <v>18</v>
      </c>
      <c r="F353" s="9" t="s">
        <v>19</v>
      </c>
      <c r="G353" s="9">
        <v>1</v>
      </c>
      <c r="H353" s="9" t="s">
        <v>28</v>
      </c>
      <c r="I353" s="9">
        <v>1</v>
      </c>
      <c r="J353" s="9">
        <v>35</v>
      </c>
      <c r="K353" s="9"/>
      <c r="L353" s="9" t="s">
        <v>18</v>
      </c>
      <c r="M353" s="3" t="s">
        <v>25</v>
      </c>
    </row>
    <row r="354" spans="1:13" ht="30" customHeight="1" x14ac:dyDescent="0.25">
      <c r="A354" s="96">
        <v>2300</v>
      </c>
      <c r="B354" s="96" t="s">
        <v>419</v>
      </c>
      <c r="C354" s="96" t="s">
        <v>16</v>
      </c>
      <c r="D354" s="96" t="s">
        <v>420</v>
      </c>
      <c r="E354" s="96" t="s">
        <v>143</v>
      </c>
      <c r="F354" s="96" t="s">
        <v>108</v>
      </c>
      <c r="G354" s="96">
        <v>10</v>
      </c>
      <c r="H354" s="96"/>
      <c r="I354" s="96"/>
      <c r="J354" s="96"/>
      <c r="K354" s="96"/>
      <c r="L354" s="96" t="s">
        <v>143</v>
      </c>
      <c r="M354" s="97"/>
    </row>
    <row r="355" spans="1:13" ht="79.5" customHeight="1" x14ac:dyDescent="0.25">
      <c r="A355" s="9">
        <v>2300</v>
      </c>
      <c r="B355" s="9" t="s">
        <v>419</v>
      </c>
      <c r="C355" s="9" t="s">
        <v>421</v>
      </c>
      <c r="D355" s="9" t="s">
        <v>422</v>
      </c>
      <c r="E355" s="9" t="s">
        <v>18</v>
      </c>
      <c r="F355" s="9" t="s">
        <v>19</v>
      </c>
      <c r="G355" s="9">
        <v>1</v>
      </c>
      <c r="H355" s="9" t="s">
        <v>22</v>
      </c>
      <c r="I355" s="9">
        <v>2</v>
      </c>
      <c r="J355" s="9">
        <v>2</v>
      </c>
      <c r="K355" s="9" t="s">
        <v>423</v>
      </c>
      <c r="L355" s="9" t="s">
        <v>18</v>
      </c>
      <c r="M355" s="3" t="s">
        <v>25</v>
      </c>
    </row>
    <row r="356" spans="1:13" ht="99.75" customHeight="1" x14ac:dyDescent="0.25">
      <c r="A356" s="9">
        <v>2300</v>
      </c>
      <c r="B356" s="9" t="s">
        <v>419</v>
      </c>
      <c r="C356" s="9" t="s">
        <v>424</v>
      </c>
      <c r="D356" s="9" t="s">
        <v>425</v>
      </c>
      <c r="E356" s="9" t="s">
        <v>18</v>
      </c>
      <c r="F356" s="9" t="s">
        <v>108</v>
      </c>
      <c r="G356" s="9">
        <v>1</v>
      </c>
      <c r="H356" s="9" t="s">
        <v>22</v>
      </c>
      <c r="I356" s="9">
        <v>1</v>
      </c>
      <c r="J356" s="9">
        <v>2</v>
      </c>
      <c r="K356" s="9" t="s">
        <v>426</v>
      </c>
      <c r="L356" s="9" t="s">
        <v>18</v>
      </c>
      <c r="M356" s="3" t="s">
        <v>25</v>
      </c>
    </row>
    <row r="357" spans="1:13" ht="20.100000000000001" customHeight="1" x14ac:dyDescent="0.25">
      <c r="A357" s="9">
        <v>2300</v>
      </c>
      <c r="B357" s="9" t="s">
        <v>419</v>
      </c>
      <c r="C357" s="9" t="s">
        <v>427</v>
      </c>
      <c r="D357" s="9" t="s">
        <v>147</v>
      </c>
      <c r="E357" s="9" t="s">
        <v>143</v>
      </c>
      <c r="F357" s="9" t="s">
        <v>140</v>
      </c>
      <c r="G357" s="9">
        <v>1</v>
      </c>
      <c r="H357" s="9" t="s">
        <v>22</v>
      </c>
      <c r="I357" s="9">
        <v>1</v>
      </c>
      <c r="J357" s="9">
        <v>2</v>
      </c>
      <c r="K357" s="9" t="s">
        <v>428</v>
      </c>
      <c r="L357" s="9" t="s">
        <v>143</v>
      </c>
      <c r="M357" s="3" t="s">
        <v>25</v>
      </c>
    </row>
    <row r="358" spans="1:13" ht="40.5" customHeight="1" x14ac:dyDescent="0.25">
      <c r="A358" s="9">
        <v>2300</v>
      </c>
      <c r="B358" s="9" t="s">
        <v>419</v>
      </c>
      <c r="C358" s="9" t="s">
        <v>429</v>
      </c>
      <c r="D358" s="9" t="s">
        <v>151</v>
      </c>
      <c r="E358" s="9" t="s">
        <v>143</v>
      </c>
      <c r="F358" s="9" t="s">
        <v>140</v>
      </c>
      <c r="G358" s="9">
        <v>1</v>
      </c>
      <c r="H358" s="9" t="s">
        <v>28</v>
      </c>
      <c r="I358" s="9">
        <v>2</v>
      </c>
      <c r="J358" s="9">
        <v>80</v>
      </c>
      <c r="K358" s="9"/>
      <c r="L358" s="9" t="s">
        <v>143</v>
      </c>
      <c r="M358" s="3" t="s">
        <v>25</v>
      </c>
    </row>
    <row r="359" spans="1:13" ht="32.25" customHeight="1" x14ac:dyDescent="0.25">
      <c r="A359" s="96">
        <v>2300</v>
      </c>
      <c r="B359" s="96" t="s">
        <v>430</v>
      </c>
      <c r="C359" s="96" t="s">
        <v>16</v>
      </c>
      <c r="D359" s="96" t="s">
        <v>431</v>
      </c>
      <c r="E359" s="96" t="s">
        <v>143</v>
      </c>
      <c r="F359" s="96" t="s">
        <v>108</v>
      </c>
      <c r="G359" s="96">
        <v>1</v>
      </c>
      <c r="H359" s="96"/>
      <c r="I359" s="96"/>
      <c r="J359" s="96"/>
      <c r="K359" s="96"/>
      <c r="L359" s="96" t="s">
        <v>143</v>
      </c>
      <c r="M359" s="97"/>
    </row>
    <row r="360" spans="1:13" ht="27" customHeight="1" x14ac:dyDescent="0.25">
      <c r="A360" s="9">
        <v>2300</v>
      </c>
      <c r="B360" s="9" t="s">
        <v>430</v>
      </c>
      <c r="C360" s="9" t="s">
        <v>432</v>
      </c>
      <c r="D360" s="9" t="s">
        <v>433</v>
      </c>
      <c r="E360" s="9" t="s">
        <v>18</v>
      </c>
      <c r="F360" s="9" t="s">
        <v>19</v>
      </c>
      <c r="G360" s="9">
        <v>1</v>
      </c>
      <c r="H360" s="9" t="s">
        <v>22</v>
      </c>
      <c r="I360" s="9">
        <v>2</v>
      </c>
      <c r="J360" s="9">
        <v>2</v>
      </c>
      <c r="K360" s="9" t="s">
        <v>434</v>
      </c>
      <c r="L360" s="9" t="s">
        <v>18</v>
      </c>
      <c r="M360" s="3" t="s">
        <v>25</v>
      </c>
    </row>
    <row r="361" spans="1:13" ht="20.100000000000001" customHeight="1" x14ac:dyDescent="0.25">
      <c r="A361" s="9">
        <v>2300</v>
      </c>
      <c r="B361" s="9" t="s">
        <v>430</v>
      </c>
      <c r="C361" s="9" t="s">
        <v>435</v>
      </c>
      <c r="D361" s="9" t="s">
        <v>342</v>
      </c>
      <c r="E361" s="9" t="s">
        <v>143</v>
      </c>
      <c r="F361" s="9" t="s">
        <v>108</v>
      </c>
      <c r="G361" s="9">
        <v>1</v>
      </c>
      <c r="H361" s="9" t="s">
        <v>18</v>
      </c>
      <c r="I361" s="9">
        <v>1</v>
      </c>
      <c r="J361" s="9">
        <v>18</v>
      </c>
      <c r="K361" s="9"/>
      <c r="L361" s="9" t="s">
        <v>143</v>
      </c>
      <c r="M361" s="3" t="s">
        <v>25</v>
      </c>
    </row>
    <row r="362" spans="1:13" ht="20.100000000000001" customHeight="1" x14ac:dyDescent="0.25">
      <c r="A362" s="9">
        <v>2300</v>
      </c>
      <c r="B362" s="9" t="s">
        <v>430</v>
      </c>
      <c r="C362" s="9" t="s">
        <v>436</v>
      </c>
      <c r="D362" s="9" t="s">
        <v>437</v>
      </c>
      <c r="E362" s="9" t="s">
        <v>143</v>
      </c>
      <c r="F362" s="9" t="s">
        <v>108</v>
      </c>
      <c r="G362" s="9">
        <v>1</v>
      </c>
      <c r="H362" s="9" t="s">
        <v>18</v>
      </c>
      <c r="I362" s="9">
        <v>1</v>
      </c>
      <c r="J362" s="9">
        <v>6</v>
      </c>
      <c r="K362" s="9"/>
      <c r="L362" s="9" t="s">
        <v>143</v>
      </c>
      <c r="M362" s="3" t="s">
        <v>25</v>
      </c>
    </row>
    <row r="363" spans="1:13" ht="20.100000000000001" customHeight="1" x14ac:dyDescent="0.25">
      <c r="A363" s="9">
        <v>2300</v>
      </c>
      <c r="B363" s="9" t="s">
        <v>430</v>
      </c>
      <c r="C363" s="9" t="s">
        <v>438</v>
      </c>
      <c r="D363" s="9" t="s">
        <v>122</v>
      </c>
      <c r="E363" s="9" t="s">
        <v>143</v>
      </c>
      <c r="F363" s="9" t="s">
        <v>108</v>
      </c>
      <c r="G363" s="9">
        <v>1</v>
      </c>
      <c r="H363" s="9" t="s">
        <v>28</v>
      </c>
      <c r="I363" s="9">
        <v>1</v>
      </c>
      <c r="J363" s="9">
        <v>50</v>
      </c>
      <c r="K363" s="9"/>
      <c r="L363" s="9" t="s">
        <v>143</v>
      </c>
      <c r="M363" s="3" t="s">
        <v>25</v>
      </c>
    </row>
    <row r="364" spans="1:13" ht="20.100000000000001" customHeight="1" x14ac:dyDescent="0.25">
      <c r="A364" s="9">
        <v>2300</v>
      </c>
      <c r="B364" s="9" t="s">
        <v>430</v>
      </c>
      <c r="C364" s="9" t="s">
        <v>439</v>
      </c>
      <c r="D364" s="9" t="s">
        <v>440</v>
      </c>
      <c r="E364" s="9" t="s">
        <v>143</v>
      </c>
      <c r="F364" s="9" t="s">
        <v>108</v>
      </c>
      <c r="G364" s="9">
        <v>1</v>
      </c>
      <c r="H364" s="9" t="s">
        <v>18</v>
      </c>
      <c r="I364" s="9">
        <v>1</v>
      </c>
      <c r="J364" s="9">
        <v>6</v>
      </c>
      <c r="K364" s="9"/>
      <c r="L364" s="9" t="s">
        <v>143</v>
      </c>
      <c r="M364" s="3" t="s">
        <v>25</v>
      </c>
    </row>
    <row r="365" spans="1:13" ht="20.100000000000001" customHeight="1" x14ac:dyDescent="0.25">
      <c r="A365" s="9">
        <v>2300</v>
      </c>
      <c r="B365" s="9" t="s">
        <v>430</v>
      </c>
      <c r="C365" s="9" t="s">
        <v>441</v>
      </c>
      <c r="D365" s="9" t="s">
        <v>442</v>
      </c>
      <c r="E365" s="9" t="s">
        <v>143</v>
      </c>
      <c r="F365" s="9" t="s">
        <v>108</v>
      </c>
      <c r="G365" s="9">
        <v>1</v>
      </c>
      <c r="H365" s="9" t="s">
        <v>28</v>
      </c>
      <c r="I365" s="9">
        <v>1</v>
      </c>
      <c r="J365" s="9">
        <v>30</v>
      </c>
      <c r="K365" s="9"/>
      <c r="L365" s="9" t="s">
        <v>143</v>
      </c>
      <c r="M365" s="3" t="s">
        <v>25</v>
      </c>
    </row>
    <row r="366" spans="1:13" ht="75" customHeight="1" x14ac:dyDescent="0.25">
      <c r="A366" s="96">
        <v>2300</v>
      </c>
      <c r="B366" s="96" t="s">
        <v>443</v>
      </c>
      <c r="C366" s="96" t="s">
        <v>16</v>
      </c>
      <c r="D366" s="96" t="s">
        <v>444</v>
      </c>
      <c r="E366" s="96" t="s">
        <v>143</v>
      </c>
      <c r="F366" s="96" t="s">
        <v>108</v>
      </c>
      <c r="G366" s="96">
        <v>1</v>
      </c>
      <c r="H366" s="96"/>
      <c r="I366" s="96"/>
      <c r="J366" s="96"/>
      <c r="K366" s="96"/>
      <c r="L366" s="96" t="s">
        <v>143</v>
      </c>
      <c r="M366" s="97"/>
    </row>
    <row r="367" spans="1:13" ht="20.100000000000001" customHeight="1" x14ac:dyDescent="0.25">
      <c r="A367" s="9">
        <v>2300</v>
      </c>
      <c r="B367" s="9" t="s">
        <v>443</v>
      </c>
      <c r="C367" s="9" t="s">
        <v>445</v>
      </c>
      <c r="D367" s="9" t="s">
        <v>446</v>
      </c>
      <c r="E367" s="9" t="s">
        <v>18</v>
      </c>
      <c r="F367" s="9" t="s">
        <v>19</v>
      </c>
      <c r="G367" s="9">
        <v>1</v>
      </c>
      <c r="H367" s="9" t="s">
        <v>22</v>
      </c>
      <c r="I367" s="9">
        <v>1</v>
      </c>
      <c r="J367" s="9">
        <v>3</v>
      </c>
      <c r="K367" s="9" t="s">
        <v>447</v>
      </c>
      <c r="L367" s="9" t="s">
        <v>116</v>
      </c>
      <c r="M367" s="3" t="s">
        <v>25</v>
      </c>
    </row>
    <row r="368" spans="1:13" ht="30" customHeight="1" x14ac:dyDescent="0.25">
      <c r="A368" s="9">
        <v>2300</v>
      </c>
      <c r="B368" s="9" t="s">
        <v>443</v>
      </c>
      <c r="C368" s="9" t="s">
        <v>448</v>
      </c>
      <c r="D368" s="9" t="s">
        <v>342</v>
      </c>
      <c r="E368" s="9" t="s">
        <v>18</v>
      </c>
      <c r="F368" s="9" t="s">
        <v>19</v>
      </c>
      <c r="G368" s="9">
        <v>1</v>
      </c>
      <c r="H368" s="9" t="s">
        <v>18</v>
      </c>
      <c r="I368" s="9">
        <v>1</v>
      </c>
      <c r="J368" s="9">
        <v>18</v>
      </c>
      <c r="K368" s="9"/>
      <c r="L368" s="9" t="s">
        <v>18</v>
      </c>
      <c r="M368" s="3" t="s">
        <v>25</v>
      </c>
    </row>
    <row r="369" spans="1:13" ht="30" customHeight="1" x14ac:dyDescent="0.25">
      <c r="A369" s="96">
        <v>2300</v>
      </c>
      <c r="B369" s="96" t="s">
        <v>224</v>
      </c>
      <c r="C369" s="96" t="s">
        <v>16</v>
      </c>
      <c r="D369" s="96" t="s">
        <v>449</v>
      </c>
      <c r="E369" s="96" t="s">
        <v>143</v>
      </c>
      <c r="F369" s="96" t="s">
        <v>108</v>
      </c>
      <c r="G369" s="96">
        <v>1</v>
      </c>
      <c r="H369" s="96"/>
      <c r="I369" s="96"/>
      <c r="J369" s="96"/>
      <c r="K369" s="96"/>
      <c r="L369" s="96" t="s">
        <v>143</v>
      </c>
      <c r="M369" s="97"/>
    </row>
    <row r="370" spans="1:13" ht="29.25" customHeight="1" x14ac:dyDescent="0.25">
      <c r="A370" s="9">
        <v>2300</v>
      </c>
      <c r="B370" s="9" t="s">
        <v>224</v>
      </c>
      <c r="C370" s="9" t="s">
        <v>226</v>
      </c>
      <c r="D370" s="9" t="s">
        <v>191</v>
      </c>
      <c r="E370" s="9" t="s">
        <v>18</v>
      </c>
      <c r="F370" s="9" t="s">
        <v>19</v>
      </c>
      <c r="G370" s="9">
        <v>1</v>
      </c>
      <c r="H370" s="9" t="s">
        <v>22</v>
      </c>
      <c r="I370" s="9">
        <v>2</v>
      </c>
      <c r="J370" s="9">
        <v>3</v>
      </c>
      <c r="K370" s="9" t="s">
        <v>450</v>
      </c>
      <c r="L370" s="9" t="s">
        <v>116</v>
      </c>
      <c r="M370" s="3" t="s">
        <v>25</v>
      </c>
    </row>
    <row r="371" spans="1:13" ht="30.75" customHeight="1" x14ac:dyDescent="0.25">
      <c r="A371" s="9">
        <v>2300</v>
      </c>
      <c r="B371" s="9" t="s">
        <v>224</v>
      </c>
      <c r="C371" s="9" t="s">
        <v>228</v>
      </c>
      <c r="D371" s="9" t="s">
        <v>122</v>
      </c>
      <c r="E371" s="9" t="s">
        <v>18</v>
      </c>
      <c r="F371" s="9" t="s">
        <v>140</v>
      </c>
      <c r="G371" s="9">
        <v>1</v>
      </c>
      <c r="H371" s="9" t="s">
        <v>28</v>
      </c>
      <c r="I371" s="9">
        <v>1</v>
      </c>
      <c r="J371" s="9">
        <v>50</v>
      </c>
      <c r="K371" s="9" t="s">
        <v>451</v>
      </c>
      <c r="L371" s="9" t="s">
        <v>18</v>
      </c>
      <c r="M371" s="3" t="s">
        <v>25</v>
      </c>
    </row>
    <row r="372" spans="1:13" ht="45" customHeight="1" x14ac:dyDescent="0.25">
      <c r="A372" s="96">
        <v>2300</v>
      </c>
      <c r="B372" s="96" t="s">
        <v>224</v>
      </c>
      <c r="C372" s="96" t="s">
        <v>16</v>
      </c>
      <c r="D372" s="96" t="s">
        <v>452</v>
      </c>
      <c r="E372" s="96" t="s">
        <v>143</v>
      </c>
      <c r="F372" s="96" t="s">
        <v>108</v>
      </c>
      <c r="G372" s="96">
        <v>1</v>
      </c>
      <c r="H372" s="96"/>
      <c r="I372" s="96"/>
      <c r="J372" s="96"/>
      <c r="K372" s="96"/>
      <c r="L372" s="96" t="s">
        <v>143</v>
      </c>
      <c r="M372" s="97"/>
    </row>
    <row r="373" spans="1:13" ht="28.5" customHeight="1" x14ac:dyDescent="0.25">
      <c r="A373" s="9">
        <v>2300</v>
      </c>
      <c r="B373" s="9" t="s">
        <v>224</v>
      </c>
      <c r="C373" s="9" t="s">
        <v>226</v>
      </c>
      <c r="D373" s="9" t="s">
        <v>191</v>
      </c>
      <c r="E373" s="9" t="s">
        <v>18</v>
      </c>
      <c r="F373" s="9" t="s">
        <v>19</v>
      </c>
      <c r="G373" s="9">
        <v>1</v>
      </c>
      <c r="H373" s="9" t="s">
        <v>22</v>
      </c>
      <c r="I373" s="9">
        <v>2</v>
      </c>
      <c r="J373" s="9">
        <v>3</v>
      </c>
      <c r="K373" s="9" t="s">
        <v>453</v>
      </c>
      <c r="L373" s="9" t="s">
        <v>116</v>
      </c>
      <c r="M373" s="3" t="s">
        <v>25</v>
      </c>
    </row>
    <row r="374" spans="1:13" ht="20.100000000000001" customHeight="1" x14ac:dyDescent="0.25">
      <c r="A374" s="95">
        <v>2300</v>
      </c>
      <c r="B374" s="95" t="s">
        <v>224</v>
      </c>
      <c r="C374" s="95" t="s">
        <v>228</v>
      </c>
      <c r="D374" s="95" t="s">
        <v>122</v>
      </c>
      <c r="E374" s="9" t="s">
        <v>18</v>
      </c>
      <c r="F374" s="9" t="s">
        <v>140</v>
      </c>
      <c r="G374" s="9">
        <v>1</v>
      </c>
      <c r="H374" s="9" t="s">
        <v>28</v>
      </c>
      <c r="I374" s="9">
        <v>1</v>
      </c>
      <c r="J374" s="9">
        <v>50</v>
      </c>
      <c r="K374" s="9" t="s">
        <v>454</v>
      </c>
      <c r="L374" s="9" t="s">
        <v>18</v>
      </c>
      <c r="M374" s="3" t="s">
        <v>25</v>
      </c>
    </row>
    <row r="375" spans="1:13" ht="30" customHeight="1" x14ac:dyDescent="0.25">
      <c r="A375" s="96">
        <v>2300</v>
      </c>
      <c r="B375" s="96" t="s">
        <v>224</v>
      </c>
      <c r="C375" s="96" t="s">
        <v>16</v>
      </c>
      <c r="D375" s="96" t="s">
        <v>455</v>
      </c>
      <c r="E375" s="96" t="s">
        <v>143</v>
      </c>
      <c r="F375" s="96" t="s">
        <v>108</v>
      </c>
      <c r="G375" s="96">
        <v>1</v>
      </c>
      <c r="H375" s="96"/>
      <c r="I375" s="96"/>
      <c r="J375" s="96"/>
      <c r="K375" s="96"/>
      <c r="L375" s="96" t="s">
        <v>143</v>
      </c>
      <c r="M375" s="97"/>
    </row>
    <row r="376" spans="1:13" ht="20.100000000000001" customHeight="1" x14ac:dyDescent="0.25">
      <c r="A376" s="9">
        <v>2300</v>
      </c>
      <c r="B376" s="9" t="s">
        <v>224</v>
      </c>
      <c r="C376" s="9" t="s">
        <v>226</v>
      </c>
      <c r="D376" s="9" t="s">
        <v>191</v>
      </c>
      <c r="E376" s="9" t="s">
        <v>18</v>
      </c>
      <c r="F376" s="9" t="s">
        <v>19</v>
      </c>
      <c r="G376" s="9">
        <v>1</v>
      </c>
      <c r="H376" s="9" t="s">
        <v>22</v>
      </c>
      <c r="I376" s="9">
        <v>2</v>
      </c>
      <c r="J376" s="9">
        <v>3</v>
      </c>
      <c r="K376" s="9" t="s">
        <v>456</v>
      </c>
      <c r="L376" s="9" t="s">
        <v>116</v>
      </c>
      <c r="M376" s="3" t="s">
        <v>25</v>
      </c>
    </row>
    <row r="377" spans="1:13" ht="20.100000000000001" customHeight="1" x14ac:dyDescent="0.25">
      <c r="A377" s="9">
        <v>2300</v>
      </c>
      <c r="B377" s="9" t="s">
        <v>224</v>
      </c>
      <c r="C377" s="9" t="s">
        <v>228</v>
      </c>
      <c r="D377" s="9" t="s">
        <v>122</v>
      </c>
      <c r="E377" s="9" t="s">
        <v>18</v>
      </c>
      <c r="F377" s="9" t="s">
        <v>140</v>
      </c>
      <c r="G377" s="9">
        <v>1</v>
      </c>
      <c r="H377" s="9" t="s">
        <v>28</v>
      </c>
      <c r="I377" s="9">
        <v>1</v>
      </c>
      <c r="J377" s="9">
        <v>50</v>
      </c>
      <c r="K377" s="9"/>
      <c r="L377" s="9" t="s">
        <v>18</v>
      </c>
      <c r="M377" s="3" t="s">
        <v>25</v>
      </c>
    </row>
    <row r="378" spans="1:13" ht="41.25" customHeight="1" x14ac:dyDescent="0.25">
      <c r="A378" s="102">
        <v>2300</v>
      </c>
      <c r="B378" s="102" t="s">
        <v>224</v>
      </c>
      <c r="C378" s="102" t="s">
        <v>16</v>
      </c>
      <c r="D378" s="102" t="s">
        <v>457</v>
      </c>
      <c r="E378" s="102" t="s">
        <v>143</v>
      </c>
      <c r="F378" s="102" t="s">
        <v>108</v>
      </c>
      <c r="G378" s="102">
        <v>1</v>
      </c>
      <c r="H378" s="102"/>
      <c r="I378" s="102"/>
      <c r="J378" s="102"/>
      <c r="K378" s="102"/>
      <c r="L378" s="102" t="s">
        <v>143</v>
      </c>
      <c r="M378" s="104"/>
    </row>
    <row r="379" spans="1:13" ht="33" customHeight="1" x14ac:dyDescent="0.25">
      <c r="A379" s="9">
        <v>2300</v>
      </c>
      <c r="B379" s="9" t="s">
        <v>224</v>
      </c>
      <c r="C379" s="9" t="s">
        <v>226</v>
      </c>
      <c r="D379" s="9" t="s">
        <v>191</v>
      </c>
      <c r="E379" s="9" t="s">
        <v>18</v>
      </c>
      <c r="F379" s="9" t="s">
        <v>19</v>
      </c>
      <c r="G379" s="9">
        <v>1</v>
      </c>
      <c r="H379" s="9" t="s">
        <v>22</v>
      </c>
      <c r="I379" s="9">
        <v>2</v>
      </c>
      <c r="J379" s="9">
        <v>3</v>
      </c>
      <c r="K379" s="9" t="s">
        <v>458</v>
      </c>
      <c r="L379" s="9" t="s">
        <v>116</v>
      </c>
      <c r="M379" s="3" t="s">
        <v>25</v>
      </c>
    </row>
    <row r="380" spans="1:13" ht="23.25" customHeight="1" x14ac:dyDescent="0.25">
      <c r="A380" s="9">
        <v>2300</v>
      </c>
      <c r="B380" s="9" t="s">
        <v>224</v>
      </c>
      <c r="C380" s="9" t="s">
        <v>228</v>
      </c>
      <c r="D380" s="9" t="s">
        <v>122</v>
      </c>
      <c r="E380" s="9" t="s">
        <v>18</v>
      </c>
      <c r="F380" s="9" t="s">
        <v>140</v>
      </c>
      <c r="G380" s="9">
        <v>1</v>
      </c>
      <c r="H380" s="9" t="s">
        <v>28</v>
      </c>
      <c r="I380" s="9">
        <v>1</v>
      </c>
      <c r="J380" s="9">
        <v>50</v>
      </c>
      <c r="K380" s="115"/>
      <c r="L380" s="9" t="s">
        <v>18</v>
      </c>
      <c r="M380" s="3" t="s">
        <v>25</v>
      </c>
    </row>
    <row r="381" spans="1:13" ht="20.25" customHeight="1" x14ac:dyDescent="0.25">
      <c r="A381" s="102">
        <v>2300</v>
      </c>
      <c r="B381" s="102" t="s">
        <v>224</v>
      </c>
      <c r="C381" s="102" t="s">
        <v>16</v>
      </c>
      <c r="D381" s="102" t="s">
        <v>459</v>
      </c>
      <c r="E381" s="102" t="s">
        <v>143</v>
      </c>
      <c r="F381" s="102" t="s">
        <v>108</v>
      </c>
      <c r="G381" s="102">
        <v>1</v>
      </c>
      <c r="H381" s="102"/>
      <c r="I381" s="102"/>
      <c r="J381" s="102"/>
      <c r="K381" s="102"/>
      <c r="L381" s="102" t="s">
        <v>143</v>
      </c>
      <c r="M381" s="104"/>
    </row>
    <row r="382" spans="1:13" ht="42.75" customHeight="1" x14ac:dyDescent="0.25">
      <c r="A382" s="9">
        <v>2300</v>
      </c>
      <c r="B382" s="9" t="s">
        <v>224</v>
      </c>
      <c r="C382" s="9" t="s">
        <v>226</v>
      </c>
      <c r="D382" s="9" t="s">
        <v>191</v>
      </c>
      <c r="E382" s="9" t="s">
        <v>18</v>
      </c>
      <c r="F382" s="9" t="s">
        <v>19</v>
      </c>
      <c r="G382" s="9">
        <v>1</v>
      </c>
      <c r="H382" s="9" t="s">
        <v>22</v>
      </c>
      <c r="I382" s="9">
        <v>2</v>
      </c>
      <c r="J382" s="9">
        <v>3</v>
      </c>
      <c r="K382" s="9" t="s">
        <v>460</v>
      </c>
      <c r="L382" s="9" t="s">
        <v>116</v>
      </c>
      <c r="M382" s="3" t="s">
        <v>25</v>
      </c>
    </row>
    <row r="383" spans="1:13" ht="34.5" customHeight="1" x14ac:dyDescent="0.25">
      <c r="A383" s="9">
        <v>2300</v>
      </c>
      <c r="B383" s="9" t="s">
        <v>224</v>
      </c>
      <c r="C383" s="9" t="s">
        <v>228</v>
      </c>
      <c r="D383" s="9" t="s">
        <v>122</v>
      </c>
      <c r="E383" s="9" t="s">
        <v>18</v>
      </c>
      <c r="F383" s="9" t="s">
        <v>140</v>
      </c>
      <c r="G383" s="9">
        <v>1</v>
      </c>
      <c r="H383" s="9" t="s">
        <v>28</v>
      </c>
      <c r="I383" s="9">
        <v>1</v>
      </c>
      <c r="J383" s="9">
        <v>50</v>
      </c>
      <c r="K383" s="9"/>
      <c r="L383" s="9" t="s">
        <v>18</v>
      </c>
      <c r="M383" s="3" t="s">
        <v>25</v>
      </c>
    </row>
    <row r="384" spans="1:13" ht="20.100000000000001" customHeight="1" x14ac:dyDescent="0.25">
      <c r="A384" s="102">
        <v>2300</v>
      </c>
      <c r="B384" s="102" t="s">
        <v>224</v>
      </c>
      <c r="C384" s="102" t="s">
        <v>16</v>
      </c>
      <c r="D384" s="102" t="s">
        <v>461</v>
      </c>
      <c r="E384" s="102" t="s">
        <v>143</v>
      </c>
      <c r="F384" s="102" t="s">
        <v>108</v>
      </c>
      <c r="G384" s="102">
        <v>1</v>
      </c>
      <c r="H384" s="102"/>
      <c r="I384" s="102"/>
      <c r="J384" s="102"/>
      <c r="K384" s="102"/>
      <c r="L384" s="102" t="s">
        <v>143</v>
      </c>
      <c r="M384" s="112"/>
    </row>
    <row r="385" spans="1:13" ht="48" customHeight="1" x14ac:dyDescent="0.25">
      <c r="A385" s="9">
        <v>2300</v>
      </c>
      <c r="B385" s="9" t="s">
        <v>224</v>
      </c>
      <c r="C385" s="9" t="s">
        <v>226</v>
      </c>
      <c r="D385" s="9" t="s">
        <v>191</v>
      </c>
      <c r="E385" s="9" t="s">
        <v>18</v>
      </c>
      <c r="F385" s="9" t="s">
        <v>19</v>
      </c>
      <c r="G385" s="9">
        <v>1</v>
      </c>
      <c r="H385" s="9" t="s">
        <v>22</v>
      </c>
      <c r="I385" s="9">
        <v>2</v>
      </c>
      <c r="J385" s="95">
        <v>3</v>
      </c>
      <c r="K385" s="9" t="s">
        <v>462</v>
      </c>
      <c r="L385" s="9" t="s">
        <v>116</v>
      </c>
      <c r="M385" s="3" t="s">
        <v>25</v>
      </c>
    </row>
    <row r="386" spans="1:13" ht="50.1" customHeight="1" x14ac:dyDescent="0.25">
      <c r="A386" s="9">
        <v>2300</v>
      </c>
      <c r="B386" s="9" t="s">
        <v>224</v>
      </c>
      <c r="C386" s="9" t="s">
        <v>228</v>
      </c>
      <c r="D386" s="9" t="s">
        <v>122</v>
      </c>
      <c r="E386" s="9" t="s">
        <v>18</v>
      </c>
      <c r="F386" s="9" t="s">
        <v>140</v>
      </c>
      <c r="G386" s="9">
        <v>1</v>
      </c>
      <c r="H386" s="9" t="s">
        <v>28</v>
      </c>
      <c r="I386" s="9">
        <v>1</v>
      </c>
      <c r="J386" s="95">
        <v>50</v>
      </c>
      <c r="K386" s="9"/>
      <c r="L386" s="9" t="s">
        <v>18</v>
      </c>
      <c r="M386" s="3" t="s">
        <v>25</v>
      </c>
    </row>
    <row r="387" spans="1:13" ht="45" customHeight="1" x14ac:dyDescent="0.25">
      <c r="A387" s="102">
        <v>2300</v>
      </c>
      <c r="B387" s="102" t="s">
        <v>224</v>
      </c>
      <c r="C387" s="102" t="s">
        <v>16</v>
      </c>
      <c r="D387" s="102" t="s">
        <v>463</v>
      </c>
      <c r="E387" s="102" t="s">
        <v>143</v>
      </c>
      <c r="F387" s="102" t="s">
        <v>108</v>
      </c>
      <c r="G387" s="102">
        <v>1</v>
      </c>
      <c r="H387" s="102"/>
      <c r="I387" s="102"/>
      <c r="J387" s="102"/>
      <c r="K387" s="102"/>
      <c r="L387" s="102" t="s">
        <v>143</v>
      </c>
      <c r="M387" s="104"/>
    </row>
    <row r="388" spans="1:13" ht="57" customHeight="1" x14ac:dyDescent="0.25">
      <c r="A388" s="9">
        <v>2300</v>
      </c>
      <c r="B388" s="9" t="s">
        <v>224</v>
      </c>
      <c r="C388" s="9" t="s">
        <v>226</v>
      </c>
      <c r="D388" s="9" t="s">
        <v>191</v>
      </c>
      <c r="E388" s="9" t="s">
        <v>18</v>
      </c>
      <c r="F388" s="9" t="s">
        <v>19</v>
      </c>
      <c r="G388" s="9">
        <v>1</v>
      </c>
      <c r="H388" s="9" t="s">
        <v>22</v>
      </c>
      <c r="I388" s="9">
        <v>2</v>
      </c>
      <c r="J388" s="9">
        <v>3</v>
      </c>
      <c r="K388" s="9" t="s">
        <v>464</v>
      </c>
      <c r="L388" s="9" t="s">
        <v>116</v>
      </c>
      <c r="M388" s="3" t="s">
        <v>25</v>
      </c>
    </row>
    <row r="389" spans="1:13" ht="28.5" customHeight="1" x14ac:dyDescent="0.25">
      <c r="A389" s="9">
        <v>2300</v>
      </c>
      <c r="B389" s="9" t="s">
        <v>224</v>
      </c>
      <c r="C389" s="9" t="s">
        <v>228</v>
      </c>
      <c r="D389" s="9" t="s">
        <v>122</v>
      </c>
      <c r="E389" s="9" t="s">
        <v>18</v>
      </c>
      <c r="F389" s="9" t="s">
        <v>140</v>
      </c>
      <c r="G389" s="9">
        <v>1</v>
      </c>
      <c r="H389" s="9" t="s">
        <v>28</v>
      </c>
      <c r="I389" s="9">
        <v>1</v>
      </c>
      <c r="J389" s="9">
        <v>50</v>
      </c>
      <c r="K389" s="9"/>
      <c r="L389" s="9" t="s">
        <v>18</v>
      </c>
      <c r="M389" s="3" t="s">
        <v>25</v>
      </c>
    </row>
    <row r="390" spans="1:13" ht="20.100000000000001" customHeight="1" x14ac:dyDescent="0.25">
      <c r="A390" s="96">
        <v>2300</v>
      </c>
      <c r="B390" s="96" t="s">
        <v>224</v>
      </c>
      <c r="C390" s="96" t="s">
        <v>16</v>
      </c>
      <c r="D390" s="96" t="s">
        <v>465</v>
      </c>
      <c r="E390" s="96" t="s">
        <v>143</v>
      </c>
      <c r="F390" s="96" t="s">
        <v>108</v>
      </c>
      <c r="G390" s="96">
        <v>1</v>
      </c>
      <c r="H390" s="96"/>
      <c r="I390" s="96"/>
      <c r="J390" s="96"/>
      <c r="K390" s="96"/>
      <c r="L390" s="96" t="s">
        <v>143</v>
      </c>
      <c r="M390" s="97"/>
    </row>
    <row r="391" spans="1:13" ht="28.5" customHeight="1" x14ac:dyDescent="0.25">
      <c r="A391" s="9">
        <v>2300</v>
      </c>
      <c r="B391" s="9" t="s">
        <v>224</v>
      </c>
      <c r="C391" s="9" t="s">
        <v>226</v>
      </c>
      <c r="D391" s="9" t="s">
        <v>191</v>
      </c>
      <c r="E391" s="9" t="s">
        <v>18</v>
      </c>
      <c r="F391" s="9" t="s">
        <v>19</v>
      </c>
      <c r="G391" s="9">
        <v>1</v>
      </c>
      <c r="H391" s="9" t="s">
        <v>22</v>
      </c>
      <c r="I391" s="9">
        <v>2</v>
      </c>
      <c r="J391" s="9">
        <v>3</v>
      </c>
      <c r="K391" s="9" t="s">
        <v>466</v>
      </c>
      <c r="L391" s="9" t="s">
        <v>116</v>
      </c>
      <c r="M391" s="3" t="s">
        <v>25</v>
      </c>
    </row>
    <row r="392" spans="1:13" ht="20.100000000000001" customHeight="1" x14ac:dyDescent="0.25">
      <c r="A392" s="9">
        <v>2300</v>
      </c>
      <c r="B392" s="9" t="s">
        <v>224</v>
      </c>
      <c r="C392" s="9" t="s">
        <v>228</v>
      </c>
      <c r="D392" s="9" t="s">
        <v>122</v>
      </c>
      <c r="E392" s="9" t="s">
        <v>18</v>
      </c>
      <c r="F392" s="9" t="s">
        <v>140</v>
      </c>
      <c r="G392" s="9">
        <v>1</v>
      </c>
      <c r="H392" s="9" t="s">
        <v>28</v>
      </c>
      <c r="I392" s="9">
        <v>1</v>
      </c>
      <c r="J392" s="9">
        <v>50</v>
      </c>
      <c r="K392" s="9"/>
      <c r="L392" s="9" t="s">
        <v>18</v>
      </c>
      <c r="M392" s="3" t="s">
        <v>25</v>
      </c>
    </row>
    <row r="393" spans="1:13" ht="30" customHeight="1" x14ac:dyDescent="0.25">
      <c r="A393" s="96">
        <v>2300</v>
      </c>
      <c r="B393" s="96" t="s">
        <v>224</v>
      </c>
      <c r="C393" s="96" t="s">
        <v>16</v>
      </c>
      <c r="D393" s="96" t="s">
        <v>467</v>
      </c>
      <c r="E393" s="96" t="s">
        <v>143</v>
      </c>
      <c r="F393" s="96" t="s">
        <v>108</v>
      </c>
      <c r="G393" s="96">
        <v>1</v>
      </c>
      <c r="H393" s="96"/>
      <c r="I393" s="96"/>
      <c r="J393" s="96"/>
      <c r="K393" s="96"/>
      <c r="L393" s="96" t="s">
        <v>143</v>
      </c>
      <c r="M393" s="97"/>
    </row>
    <row r="394" spans="1:13" ht="42.75" customHeight="1" x14ac:dyDescent="0.25">
      <c r="A394" s="9">
        <v>2300</v>
      </c>
      <c r="B394" s="9" t="s">
        <v>224</v>
      </c>
      <c r="C394" s="9" t="s">
        <v>226</v>
      </c>
      <c r="D394" s="9" t="s">
        <v>191</v>
      </c>
      <c r="E394" s="9" t="s">
        <v>18</v>
      </c>
      <c r="F394" s="9" t="s">
        <v>19</v>
      </c>
      <c r="G394" s="9">
        <v>1</v>
      </c>
      <c r="H394" s="9" t="s">
        <v>22</v>
      </c>
      <c r="I394" s="9">
        <v>2</v>
      </c>
      <c r="J394" s="9">
        <v>3</v>
      </c>
      <c r="K394" s="9" t="s">
        <v>468</v>
      </c>
      <c r="L394" s="9" t="s">
        <v>116</v>
      </c>
      <c r="M394" s="3" t="s">
        <v>25</v>
      </c>
    </row>
    <row r="395" spans="1:13" ht="20.100000000000001" customHeight="1" x14ac:dyDescent="0.25">
      <c r="A395" s="9">
        <v>2300</v>
      </c>
      <c r="B395" s="9" t="s">
        <v>224</v>
      </c>
      <c r="C395" s="9" t="s">
        <v>228</v>
      </c>
      <c r="D395" s="9" t="s">
        <v>122</v>
      </c>
      <c r="E395" s="9" t="s">
        <v>18</v>
      </c>
      <c r="F395" s="9" t="s">
        <v>140</v>
      </c>
      <c r="G395" s="9">
        <v>1</v>
      </c>
      <c r="H395" s="9" t="s">
        <v>28</v>
      </c>
      <c r="I395" s="9">
        <v>1</v>
      </c>
      <c r="J395" s="9">
        <v>50</v>
      </c>
      <c r="K395" s="9"/>
      <c r="L395" s="9" t="s">
        <v>18</v>
      </c>
      <c r="M395" s="3" t="s">
        <v>25</v>
      </c>
    </row>
    <row r="396" spans="1:13" ht="30" customHeight="1" x14ac:dyDescent="0.25">
      <c r="A396" s="96">
        <v>2300</v>
      </c>
      <c r="B396" s="96" t="s">
        <v>224</v>
      </c>
      <c r="C396" s="96" t="s">
        <v>16</v>
      </c>
      <c r="D396" s="96" t="s">
        <v>469</v>
      </c>
      <c r="E396" s="96" t="s">
        <v>143</v>
      </c>
      <c r="F396" s="96" t="s">
        <v>108</v>
      </c>
      <c r="G396" s="96">
        <v>1</v>
      </c>
      <c r="H396" s="96"/>
      <c r="I396" s="96"/>
      <c r="J396" s="96"/>
      <c r="K396" s="96"/>
      <c r="L396" s="96" t="s">
        <v>143</v>
      </c>
      <c r="M396" s="97"/>
    </row>
    <row r="397" spans="1:13" ht="20.100000000000001" customHeight="1" x14ac:dyDescent="0.25">
      <c r="A397" s="9">
        <v>2300</v>
      </c>
      <c r="B397" s="9" t="s">
        <v>224</v>
      </c>
      <c r="C397" s="9" t="s">
        <v>226</v>
      </c>
      <c r="D397" s="9" t="s">
        <v>191</v>
      </c>
      <c r="E397" s="9" t="s">
        <v>18</v>
      </c>
      <c r="F397" s="9" t="s">
        <v>19</v>
      </c>
      <c r="G397" s="9">
        <v>1</v>
      </c>
      <c r="H397" s="9" t="s">
        <v>22</v>
      </c>
      <c r="I397" s="9">
        <v>2</v>
      </c>
      <c r="J397" s="9">
        <v>3</v>
      </c>
      <c r="K397" s="9" t="s">
        <v>470</v>
      </c>
      <c r="L397" s="9" t="s">
        <v>116</v>
      </c>
      <c r="M397" s="3" t="s">
        <v>25</v>
      </c>
    </row>
    <row r="398" spans="1:13" ht="20.100000000000001" customHeight="1" x14ac:dyDescent="0.25">
      <c r="A398" s="9">
        <v>2300</v>
      </c>
      <c r="B398" s="9" t="s">
        <v>224</v>
      </c>
      <c r="C398" s="9" t="s">
        <v>228</v>
      </c>
      <c r="D398" s="9" t="s">
        <v>122</v>
      </c>
      <c r="E398" s="9" t="s">
        <v>18</v>
      </c>
      <c r="F398" s="9" t="s">
        <v>140</v>
      </c>
      <c r="G398" s="9">
        <v>1</v>
      </c>
      <c r="H398" s="9" t="s">
        <v>28</v>
      </c>
      <c r="I398" s="9">
        <v>1</v>
      </c>
      <c r="J398" s="9">
        <v>50</v>
      </c>
      <c r="K398" s="9"/>
      <c r="L398" s="9" t="s">
        <v>18</v>
      </c>
      <c r="M398" s="3" t="s">
        <v>25</v>
      </c>
    </row>
    <row r="399" spans="1:13" ht="45" customHeight="1" x14ac:dyDescent="0.25">
      <c r="A399" s="96">
        <v>2300</v>
      </c>
      <c r="B399" s="96" t="s">
        <v>224</v>
      </c>
      <c r="C399" s="96" t="s">
        <v>16</v>
      </c>
      <c r="D399" s="96" t="s">
        <v>471</v>
      </c>
      <c r="E399" s="96" t="s">
        <v>143</v>
      </c>
      <c r="F399" s="96" t="s">
        <v>108</v>
      </c>
      <c r="G399" s="96">
        <v>1</v>
      </c>
      <c r="H399" s="96"/>
      <c r="I399" s="96"/>
      <c r="J399" s="96"/>
      <c r="K399" s="96"/>
      <c r="L399" s="96" t="s">
        <v>143</v>
      </c>
      <c r="M399" s="97"/>
    </row>
    <row r="400" spans="1:13" ht="20.100000000000001" customHeight="1" x14ac:dyDescent="0.25">
      <c r="A400" s="9">
        <v>2300</v>
      </c>
      <c r="B400" s="9" t="s">
        <v>224</v>
      </c>
      <c r="C400" s="9" t="s">
        <v>226</v>
      </c>
      <c r="D400" s="9" t="s">
        <v>191</v>
      </c>
      <c r="E400" s="9" t="s">
        <v>18</v>
      </c>
      <c r="F400" s="9" t="s">
        <v>19</v>
      </c>
      <c r="G400" s="9">
        <v>1</v>
      </c>
      <c r="H400" s="9" t="s">
        <v>22</v>
      </c>
      <c r="I400" s="9">
        <v>2</v>
      </c>
      <c r="J400" s="9">
        <v>3</v>
      </c>
      <c r="K400" s="9" t="s">
        <v>472</v>
      </c>
      <c r="L400" s="9" t="s">
        <v>116</v>
      </c>
      <c r="M400" s="3" t="s">
        <v>25</v>
      </c>
    </row>
    <row r="401" spans="1:13" ht="31.5" customHeight="1" x14ac:dyDescent="0.25">
      <c r="A401" s="9">
        <v>2300</v>
      </c>
      <c r="B401" s="9" t="s">
        <v>224</v>
      </c>
      <c r="C401" s="9" t="s">
        <v>228</v>
      </c>
      <c r="D401" s="9" t="s">
        <v>122</v>
      </c>
      <c r="E401" s="9" t="s">
        <v>18</v>
      </c>
      <c r="F401" s="9" t="s">
        <v>140</v>
      </c>
      <c r="G401" s="9">
        <v>1</v>
      </c>
      <c r="H401" s="9" t="s">
        <v>28</v>
      </c>
      <c r="I401" s="9">
        <v>1</v>
      </c>
      <c r="J401" s="9">
        <v>50</v>
      </c>
      <c r="K401" s="9"/>
      <c r="L401" s="9" t="s">
        <v>18</v>
      </c>
      <c r="M401" s="3" t="s">
        <v>25</v>
      </c>
    </row>
    <row r="402" spans="1:13" ht="20.100000000000001" customHeight="1" x14ac:dyDescent="0.25">
      <c r="A402" s="96">
        <v>2300</v>
      </c>
      <c r="B402" s="96" t="s">
        <v>224</v>
      </c>
      <c r="C402" s="96" t="s">
        <v>16</v>
      </c>
      <c r="D402" s="96" t="s">
        <v>473</v>
      </c>
      <c r="E402" s="96" t="s">
        <v>143</v>
      </c>
      <c r="F402" s="96" t="s">
        <v>108</v>
      </c>
      <c r="G402" s="96">
        <v>1</v>
      </c>
      <c r="H402" s="96"/>
      <c r="I402" s="96"/>
      <c r="J402" s="96"/>
      <c r="K402" s="96"/>
      <c r="L402" s="96" t="s">
        <v>143</v>
      </c>
      <c r="M402" s="97"/>
    </row>
    <row r="403" spans="1:13" ht="28.5" customHeight="1" x14ac:dyDescent="0.25">
      <c r="A403" s="9">
        <v>2300</v>
      </c>
      <c r="B403" s="9" t="s">
        <v>224</v>
      </c>
      <c r="C403" s="9" t="s">
        <v>226</v>
      </c>
      <c r="D403" s="9" t="s">
        <v>191</v>
      </c>
      <c r="E403" s="9" t="s">
        <v>18</v>
      </c>
      <c r="F403" s="9" t="s">
        <v>19</v>
      </c>
      <c r="G403" s="9">
        <v>1</v>
      </c>
      <c r="H403" s="9" t="s">
        <v>22</v>
      </c>
      <c r="I403" s="9">
        <v>2</v>
      </c>
      <c r="J403" s="9">
        <v>3</v>
      </c>
      <c r="K403" s="9" t="s">
        <v>474</v>
      </c>
      <c r="L403" s="9" t="s">
        <v>116</v>
      </c>
      <c r="M403" s="3" t="s">
        <v>25</v>
      </c>
    </row>
    <row r="404" spans="1:13" ht="20.100000000000001" customHeight="1" x14ac:dyDescent="0.25">
      <c r="A404" s="9">
        <v>2300</v>
      </c>
      <c r="B404" s="9" t="s">
        <v>224</v>
      </c>
      <c r="C404" s="9" t="s">
        <v>228</v>
      </c>
      <c r="D404" s="9" t="s">
        <v>122</v>
      </c>
      <c r="E404" s="9" t="s">
        <v>18</v>
      </c>
      <c r="F404" s="9" t="s">
        <v>140</v>
      </c>
      <c r="G404" s="9">
        <v>1</v>
      </c>
      <c r="H404" s="9" t="s">
        <v>28</v>
      </c>
      <c r="I404" s="9">
        <v>1</v>
      </c>
      <c r="J404" s="9">
        <v>50</v>
      </c>
      <c r="K404" s="9"/>
      <c r="L404" s="9" t="s">
        <v>18</v>
      </c>
      <c r="M404" s="3" t="s">
        <v>25</v>
      </c>
    </row>
    <row r="405" spans="1:13" ht="20.100000000000001" customHeight="1" x14ac:dyDescent="0.25">
      <c r="A405" s="96">
        <v>2300</v>
      </c>
      <c r="B405" s="96" t="s">
        <v>224</v>
      </c>
      <c r="C405" s="96" t="s">
        <v>16</v>
      </c>
      <c r="D405" s="96" t="s">
        <v>475</v>
      </c>
      <c r="E405" s="96" t="s">
        <v>143</v>
      </c>
      <c r="F405" s="96" t="s">
        <v>108</v>
      </c>
      <c r="G405" s="96">
        <v>1</v>
      </c>
      <c r="H405" s="96"/>
      <c r="I405" s="96"/>
      <c r="J405" s="96"/>
      <c r="K405" s="96"/>
      <c r="L405" s="96" t="s">
        <v>143</v>
      </c>
      <c r="M405" s="97"/>
    </row>
    <row r="406" spans="1:13" ht="20.100000000000001" customHeight="1" x14ac:dyDescent="0.25">
      <c r="A406" s="9">
        <v>2300</v>
      </c>
      <c r="B406" s="9" t="s">
        <v>224</v>
      </c>
      <c r="C406" s="9" t="s">
        <v>226</v>
      </c>
      <c r="D406" s="9" t="s">
        <v>191</v>
      </c>
      <c r="E406" s="9" t="s">
        <v>18</v>
      </c>
      <c r="F406" s="9" t="s">
        <v>19</v>
      </c>
      <c r="G406" s="9">
        <v>1</v>
      </c>
      <c r="H406" s="9" t="s">
        <v>22</v>
      </c>
      <c r="I406" s="9">
        <v>2</v>
      </c>
      <c r="J406" s="9">
        <v>3</v>
      </c>
      <c r="K406" s="9" t="s">
        <v>476</v>
      </c>
      <c r="L406" s="9" t="s">
        <v>116</v>
      </c>
      <c r="M406" s="3" t="s">
        <v>25</v>
      </c>
    </row>
    <row r="407" spans="1:13" ht="20.100000000000001" customHeight="1" x14ac:dyDescent="0.25">
      <c r="A407" s="9">
        <v>2300</v>
      </c>
      <c r="B407" s="9" t="s">
        <v>224</v>
      </c>
      <c r="C407" s="9" t="s">
        <v>228</v>
      </c>
      <c r="D407" s="9" t="s">
        <v>122</v>
      </c>
      <c r="E407" s="9" t="s">
        <v>18</v>
      </c>
      <c r="F407" s="9" t="s">
        <v>140</v>
      </c>
      <c r="G407" s="9">
        <v>1</v>
      </c>
      <c r="H407" s="9" t="s">
        <v>28</v>
      </c>
      <c r="I407" s="9">
        <v>1</v>
      </c>
      <c r="J407" s="9">
        <v>50</v>
      </c>
      <c r="K407" s="9"/>
      <c r="L407" s="9" t="s">
        <v>18</v>
      </c>
      <c r="M407" s="3" t="s">
        <v>25</v>
      </c>
    </row>
    <row r="408" spans="1:13" ht="20.100000000000001" customHeight="1" x14ac:dyDescent="0.25">
      <c r="A408" s="102">
        <v>2300</v>
      </c>
      <c r="B408" s="102" t="s">
        <v>224</v>
      </c>
      <c r="C408" s="102" t="s">
        <v>16</v>
      </c>
      <c r="D408" s="102" t="s">
        <v>477</v>
      </c>
      <c r="E408" s="102" t="s">
        <v>143</v>
      </c>
      <c r="F408" s="102" t="s">
        <v>108</v>
      </c>
      <c r="G408" s="102">
        <v>1</v>
      </c>
      <c r="H408" s="102"/>
      <c r="I408" s="102"/>
      <c r="J408" s="102"/>
      <c r="K408" s="102"/>
      <c r="L408" s="102" t="s">
        <v>143</v>
      </c>
      <c r="M408" s="104"/>
    </row>
    <row r="409" spans="1:13" ht="20.100000000000001" customHeight="1" x14ac:dyDescent="0.25">
      <c r="A409" s="9">
        <v>2300</v>
      </c>
      <c r="B409" s="9" t="s">
        <v>224</v>
      </c>
      <c r="C409" s="9" t="s">
        <v>226</v>
      </c>
      <c r="D409" s="9" t="s">
        <v>191</v>
      </c>
      <c r="E409" s="9" t="s">
        <v>18</v>
      </c>
      <c r="F409" s="9" t="s">
        <v>19</v>
      </c>
      <c r="G409" s="9">
        <v>1</v>
      </c>
      <c r="H409" s="9" t="s">
        <v>22</v>
      </c>
      <c r="I409" s="9">
        <v>2</v>
      </c>
      <c r="J409" s="9">
        <v>3</v>
      </c>
      <c r="K409" s="9" t="s">
        <v>478</v>
      </c>
      <c r="L409" s="9" t="s">
        <v>116</v>
      </c>
      <c r="M409" s="3" t="s">
        <v>25</v>
      </c>
    </row>
    <row r="410" spans="1:13" ht="20.100000000000001" customHeight="1" x14ac:dyDescent="0.25">
      <c r="A410" s="9">
        <v>2300</v>
      </c>
      <c r="B410" s="9" t="s">
        <v>224</v>
      </c>
      <c r="C410" s="9" t="s">
        <v>228</v>
      </c>
      <c r="D410" s="9" t="s">
        <v>122</v>
      </c>
      <c r="E410" s="9" t="s">
        <v>18</v>
      </c>
      <c r="F410" s="9" t="s">
        <v>140</v>
      </c>
      <c r="G410" s="9">
        <v>1</v>
      </c>
      <c r="H410" s="9" t="s">
        <v>28</v>
      </c>
      <c r="I410" s="9">
        <v>1</v>
      </c>
      <c r="J410" s="9">
        <v>50</v>
      </c>
      <c r="K410" s="9"/>
      <c r="L410" s="9" t="s">
        <v>18</v>
      </c>
      <c r="M410" s="3" t="s">
        <v>25</v>
      </c>
    </row>
    <row r="411" spans="1:13" ht="20.100000000000001" customHeight="1" x14ac:dyDescent="0.25">
      <c r="A411" s="96">
        <v>2300</v>
      </c>
      <c r="B411" s="96" t="s">
        <v>479</v>
      </c>
      <c r="C411" s="96" t="s">
        <v>16</v>
      </c>
      <c r="D411" s="96" t="s">
        <v>480</v>
      </c>
      <c r="E411" s="96" t="s">
        <v>143</v>
      </c>
      <c r="F411" s="96" t="s">
        <v>108</v>
      </c>
      <c r="G411" s="96">
        <v>10</v>
      </c>
      <c r="H411" s="96"/>
      <c r="I411" s="96"/>
      <c r="J411" s="96"/>
      <c r="K411" s="96"/>
      <c r="L411" s="96" t="s">
        <v>143</v>
      </c>
      <c r="M411" s="97"/>
    </row>
    <row r="412" spans="1:13" ht="20.100000000000001" customHeight="1" x14ac:dyDescent="0.25">
      <c r="A412" s="9">
        <v>2300</v>
      </c>
      <c r="B412" s="9" t="s">
        <v>479</v>
      </c>
      <c r="C412" s="9" t="s">
        <v>481</v>
      </c>
      <c r="D412" s="9" t="s">
        <v>482</v>
      </c>
      <c r="E412" s="9" t="s">
        <v>18</v>
      </c>
      <c r="F412" s="9" t="s">
        <v>19</v>
      </c>
      <c r="G412" s="9">
        <v>1</v>
      </c>
      <c r="H412" s="9" t="s">
        <v>28</v>
      </c>
      <c r="I412" s="9">
        <v>1</v>
      </c>
      <c r="J412" s="9">
        <v>80</v>
      </c>
      <c r="K412" s="9"/>
      <c r="L412" s="9" t="s">
        <v>18</v>
      </c>
      <c r="M412" s="3" t="s">
        <v>25</v>
      </c>
    </row>
    <row r="413" spans="1:13" ht="20.100000000000001" customHeight="1" x14ac:dyDescent="0.25">
      <c r="A413" s="96">
        <v>2300</v>
      </c>
      <c r="B413" s="96" t="s">
        <v>483</v>
      </c>
      <c r="C413" s="96" t="s">
        <v>16</v>
      </c>
      <c r="D413" s="96" t="s">
        <v>484</v>
      </c>
      <c r="E413" s="96" t="s">
        <v>143</v>
      </c>
      <c r="F413" s="96" t="s">
        <v>108</v>
      </c>
      <c r="G413" s="96">
        <v>1</v>
      </c>
      <c r="H413" s="96"/>
      <c r="I413" s="96"/>
      <c r="J413" s="96"/>
      <c r="K413" s="96"/>
      <c r="L413" s="96" t="s">
        <v>143</v>
      </c>
      <c r="M413" s="97"/>
    </row>
    <row r="414" spans="1:13" ht="26.25" customHeight="1" x14ac:dyDescent="0.25">
      <c r="A414" s="9">
        <v>2300</v>
      </c>
      <c r="B414" s="9" t="s">
        <v>483</v>
      </c>
      <c r="C414" s="9" t="s">
        <v>485</v>
      </c>
      <c r="D414" s="9" t="s">
        <v>486</v>
      </c>
      <c r="E414" s="9" t="s">
        <v>18</v>
      </c>
      <c r="F414" s="9" t="s">
        <v>108</v>
      </c>
      <c r="G414" s="9">
        <v>1</v>
      </c>
      <c r="H414" s="9" t="s">
        <v>22</v>
      </c>
      <c r="I414" s="9">
        <v>3</v>
      </c>
      <c r="J414" s="9">
        <v>3</v>
      </c>
      <c r="K414" s="9" t="s">
        <v>487</v>
      </c>
      <c r="L414" s="9" t="s">
        <v>18</v>
      </c>
      <c r="M414" s="3" t="s">
        <v>25</v>
      </c>
    </row>
    <row r="415" spans="1:13" ht="40.5" customHeight="1" x14ac:dyDescent="0.25">
      <c r="A415" s="9">
        <v>2300</v>
      </c>
      <c r="B415" s="9" t="s">
        <v>483</v>
      </c>
      <c r="C415" s="9" t="s">
        <v>488</v>
      </c>
      <c r="D415" s="9" t="s">
        <v>489</v>
      </c>
      <c r="E415" s="9" t="s">
        <v>18</v>
      </c>
      <c r="F415" s="9" t="s">
        <v>19</v>
      </c>
      <c r="G415" s="9">
        <v>1</v>
      </c>
      <c r="H415" s="9" t="s">
        <v>28</v>
      </c>
      <c r="I415" s="9">
        <v>1</v>
      </c>
      <c r="J415" s="9">
        <v>80</v>
      </c>
      <c r="K415" s="9"/>
      <c r="L415" s="9" t="s">
        <v>18</v>
      </c>
      <c r="M415" s="3" t="s">
        <v>25</v>
      </c>
    </row>
    <row r="416" spans="1:13" ht="30" customHeight="1" x14ac:dyDescent="0.25">
      <c r="A416" s="96">
        <v>2300</v>
      </c>
      <c r="B416" s="96" t="s">
        <v>490</v>
      </c>
      <c r="C416" s="96" t="s">
        <v>16</v>
      </c>
      <c r="D416" s="96" t="s">
        <v>491</v>
      </c>
      <c r="E416" s="96" t="s">
        <v>143</v>
      </c>
      <c r="F416" s="96" t="s">
        <v>108</v>
      </c>
      <c r="G416" s="96">
        <v>1</v>
      </c>
      <c r="H416" s="96"/>
      <c r="I416" s="96"/>
      <c r="J416" s="96"/>
      <c r="K416" s="96"/>
      <c r="L416" s="96" t="s">
        <v>143</v>
      </c>
      <c r="M416" s="97"/>
    </row>
    <row r="417" spans="1:13" ht="30" customHeight="1" x14ac:dyDescent="0.25">
      <c r="A417" s="9">
        <v>2300</v>
      </c>
      <c r="B417" s="9" t="s">
        <v>490</v>
      </c>
      <c r="C417" s="9" t="s">
        <v>492</v>
      </c>
      <c r="D417" s="9" t="s">
        <v>278</v>
      </c>
      <c r="E417" s="9" t="s">
        <v>143</v>
      </c>
      <c r="F417" s="9" t="s">
        <v>140</v>
      </c>
      <c r="G417" s="9">
        <v>1</v>
      </c>
      <c r="H417" s="9" t="s">
        <v>22</v>
      </c>
      <c r="I417" s="9">
        <v>2</v>
      </c>
      <c r="J417" s="9">
        <v>2</v>
      </c>
      <c r="K417" s="9" t="s">
        <v>493</v>
      </c>
      <c r="L417" s="9" t="s">
        <v>143</v>
      </c>
      <c r="M417" s="3" t="s">
        <v>25</v>
      </c>
    </row>
    <row r="418" spans="1:13" ht="26.25" customHeight="1" x14ac:dyDescent="0.25">
      <c r="A418" s="9">
        <v>2300</v>
      </c>
      <c r="B418" s="9" t="s">
        <v>490</v>
      </c>
      <c r="C418" s="9" t="s">
        <v>494</v>
      </c>
      <c r="D418" s="9" t="s">
        <v>281</v>
      </c>
      <c r="E418" s="9" t="s">
        <v>143</v>
      </c>
      <c r="F418" s="9" t="s">
        <v>140</v>
      </c>
      <c r="G418" s="9">
        <v>1</v>
      </c>
      <c r="H418" s="9" t="s">
        <v>18</v>
      </c>
      <c r="I418" s="9">
        <v>1</v>
      </c>
      <c r="J418" s="9">
        <v>10</v>
      </c>
      <c r="K418" s="9"/>
      <c r="L418" s="9" t="s">
        <v>143</v>
      </c>
      <c r="M418" s="3" t="s">
        <v>25</v>
      </c>
    </row>
    <row r="419" spans="1:13" ht="33.75" customHeight="1" x14ac:dyDescent="0.25">
      <c r="A419" s="9">
        <v>2300</v>
      </c>
      <c r="B419" s="9" t="s">
        <v>490</v>
      </c>
      <c r="C419" s="9" t="s">
        <v>495</v>
      </c>
      <c r="D419" s="9" t="s">
        <v>496</v>
      </c>
      <c r="E419" s="9" t="s">
        <v>18</v>
      </c>
      <c r="F419" s="9" t="s">
        <v>108</v>
      </c>
      <c r="G419" s="9">
        <v>1</v>
      </c>
      <c r="H419" s="9" t="s">
        <v>22</v>
      </c>
      <c r="I419" s="9">
        <v>1</v>
      </c>
      <c r="J419" s="9">
        <v>1</v>
      </c>
      <c r="K419" s="9" t="s">
        <v>497</v>
      </c>
      <c r="L419" s="9" t="s">
        <v>18</v>
      </c>
      <c r="M419" s="3" t="s">
        <v>25</v>
      </c>
    </row>
    <row r="420" spans="1:13" ht="30.75" customHeight="1" x14ac:dyDescent="0.25">
      <c r="A420" s="9">
        <v>2300</v>
      </c>
      <c r="B420" s="9" t="s">
        <v>490</v>
      </c>
      <c r="C420" s="9" t="s">
        <v>498</v>
      </c>
      <c r="D420" s="9" t="s">
        <v>278</v>
      </c>
      <c r="E420" s="9" t="s">
        <v>18</v>
      </c>
      <c r="F420" s="9" t="s">
        <v>140</v>
      </c>
      <c r="G420" s="9">
        <v>1</v>
      </c>
      <c r="H420" s="9" t="s">
        <v>22</v>
      </c>
      <c r="I420" s="9">
        <v>2</v>
      </c>
      <c r="J420" s="9">
        <v>2</v>
      </c>
      <c r="K420" s="9" t="s">
        <v>499</v>
      </c>
      <c r="L420" s="9" t="s">
        <v>18</v>
      </c>
      <c r="M420" s="3" t="s">
        <v>25</v>
      </c>
    </row>
    <row r="421" spans="1:13" ht="20.100000000000001" customHeight="1" x14ac:dyDescent="0.25">
      <c r="A421" s="9">
        <v>2300</v>
      </c>
      <c r="B421" s="9" t="s">
        <v>490</v>
      </c>
      <c r="C421" s="9" t="s">
        <v>500</v>
      </c>
      <c r="D421" s="9" t="s">
        <v>501</v>
      </c>
      <c r="E421" s="9" t="s">
        <v>18</v>
      </c>
      <c r="F421" s="9" t="s">
        <v>140</v>
      </c>
      <c r="G421" s="9">
        <v>1</v>
      </c>
      <c r="H421" s="9" t="s">
        <v>18</v>
      </c>
      <c r="I421" s="9">
        <v>1</v>
      </c>
      <c r="J421" s="9">
        <v>15</v>
      </c>
      <c r="K421" s="9"/>
      <c r="L421" s="9" t="s">
        <v>18</v>
      </c>
      <c r="M421" s="3" t="s">
        <v>25</v>
      </c>
    </row>
    <row r="422" spans="1:13" ht="20.100000000000001" customHeight="1" x14ac:dyDescent="0.25">
      <c r="A422" s="9">
        <v>2300</v>
      </c>
      <c r="B422" s="9" t="s">
        <v>490</v>
      </c>
      <c r="C422" s="9" t="s">
        <v>502</v>
      </c>
      <c r="D422" s="9" t="s">
        <v>489</v>
      </c>
      <c r="E422" s="9" t="s">
        <v>143</v>
      </c>
      <c r="F422" s="9" t="s">
        <v>108</v>
      </c>
      <c r="G422" s="9">
        <v>1</v>
      </c>
      <c r="H422" s="9" t="s">
        <v>28</v>
      </c>
      <c r="I422" s="9">
        <v>1</v>
      </c>
      <c r="J422" s="9">
        <v>80</v>
      </c>
      <c r="K422" s="9"/>
      <c r="L422" s="9" t="s">
        <v>143</v>
      </c>
      <c r="M422" s="3" t="s">
        <v>25</v>
      </c>
    </row>
    <row r="423" spans="1:13" ht="20.100000000000001" customHeight="1" x14ac:dyDescent="0.25">
      <c r="A423" s="9">
        <v>2300</v>
      </c>
      <c r="B423" s="9" t="s">
        <v>490</v>
      </c>
      <c r="C423" s="9" t="s">
        <v>503</v>
      </c>
      <c r="D423" s="9" t="s">
        <v>489</v>
      </c>
      <c r="E423" s="9" t="s">
        <v>143</v>
      </c>
      <c r="F423" s="9" t="s">
        <v>108</v>
      </c>
      <c r="G423" s="9">
        <v>1</v>
      </c>
      <c r="H423" s="9" t="s">
        <v>28</v>
      </c>
      <c r="I423" s="9">
        <v>1</v>
      </c>
      <c r="J423" s="9">
        <v>80</v>
      </c>
      <c r="K423" s="9"/>
      <c r="L423" s="9" t="s">
        <v>143</v>
      </c>
      <c r="M423" s="3" t="s">
        <v>25</v>
      </c>
    </row>
    <row r="424" spans="1:13" ht="30" customHeight="1" x14ac:dyDescent="0.25">
      <c r="A424" s="96">
        <v>2300</v>
      </c>
      <c r="B424" s="96" t="s">
        <v>504</v>
      </c>
      <c r="C424" s="96" t="s">
        <v>16</v>
      </c>
      <c r="D424" s="96" t="s">
        <v>505</v>
      </c>
      <c r="E424" s="96" t="s">
        <v>143</v>
      </c>
      <c r="F424" s="96" t="s">
        <v>108</v>
      </c>
      <c r="G424" s="96">
        <v>1</v>
      </c>
      <c r="H424" s="96"/>
      <c r="I424" s="96"/>
      <c r="J424" s="96"/>
      <c r="K424" s="96"/>
      <c r="L424" s="96" t="s">
        <v>143</v>
      </c>
      <c r="M424" s="97"/>
    </row>
    <row r="425" spans="1:13" ht="20.100000000000001" customHeight="1" x14ac:dyDescent="0.25">
      <c r="A425" s="9">
        <v>2300</v>
      </c>
      <c r="B425" s="9" t="s">
        <v>504</v>
      </c>
      <c r="C425" s="9" t="s">
        <v>506</v>
      </c>
      <c r="D425" s="9" t="s">
        <v>507</v>
      </c>
      <c r="E425" s="9" t="s">
        <v>18</v>
      </c>
      <c r="F425" s="9" t="s">
        <v>108</v>
      </c>
      <c r="G425" s="9">
        <v>1</v>
      </c>
      <c r="H425" s="9" t="s">
        <v>22</v>
      </c>
      <c r="I425" s="9">
        <v>1</v>
      </c>
      <c r="J425" s="9">
        <v>1</v>
      </c>
      <c r="K425" s="9" t="s">
        <v>508</v>
      </c>
      <c r="L425" s="9" t="s">
        <v>18</v>
      </c>
      <c r="M425" s="3" t="s">
        <v>25</v>
      </c>
    </row>
    <row r="426" spans="1:13" ht="20.100000000000001" customHeight="1" x14ac:dyDescent="0.25">
      <c r="A426" s="9">
        <v>2300</v>
      </c>
      <c r="B426" s="9" t="s">
        <v>504</v>
      </c>
      <c r="C426" s="9" t="s">
        <v>509</v>
      </c>
      <c r="D426" s="9" t="s">
        <v>489</v>
      </c>
      <c r="E426" s="9" t="s">
        <v>143</v>
      </c>
      <c r="F426" s="9" t="s">
        <v>108</v>
      </c>
      <c r="G426" s="9">
        <v>1</v>
      </c>
      <c r="H426" s="9" t="s">
        <v>28</v>
      </c>
      <c r="I426" s="9">
        <v>1</v>
      </c>
      <c r="J426" s="9">
        <v>80</v>
      </c>
      <c r="K426" s="9"/>
      <c r="L426" s="9" t="s">
        <v>143</v>
      </c>
      <c r="M426" s="3" t="s">
        <v>25</v>
      </c>
    </row>
    <row r="427" spans="1:13" ht="20.100000000000001" customHeight="1" x14ac:dyDescent="0.25">
      <c r="A427" s="9">
        <v>2300</v>
      </c>
      <c r="B427" s="9" t="s">
        <v>504</v>
      </c>
      <c r="C427" s="9" t="s">
        <v>510</v>
      </c>
      <c r="D427" s="9" t="s">
        <v>489</v>
      </c>
      <c r="E427" s="9" t="s">
        <v>143</v>
      </c>
      <c r="F427" s="9" t="s">
        <v>108</v>
      </c>
      <c r="G427" s="9">
        <v>1</v>
      </c>
      <c r="H427" s="9" t="s">
        <v>28</v>
      </c>
      <c r="I427" s="9">
        <v>1</v>
      </c>
      <c r="J427" s="9">
        <v>80</v>
      </c>
      <c r="K427" s="9"/>
      <c r="L427" s="9" t="s">
        <v>143</v>
      </c>
      <c r="M427" s="3" t="s">
        <v>25</v>
      </c>
    </row>
    <row r="428" spans="1:13" ht="20.100000000000001" customHeight="1" x14ac:dyDescent="0.25">
      <c r="A428" s="96">
        <v>2300</v>
      </c>
      <c r="B428" s="96" t="s">
        <v>511</v>
      </c>
      <c r="C428" s="96" t="s">
        <v>16</v>
      </c>
      <c r="D428" s="96" t="s">
        <v>512</v>
      </c>
      <c r="E428" s="96" t="s">
        <v>143</v>
      </c>
      <c r="F428" s="96" t="s">
        <v>108</v>
      </c>
      <c r="G428" s="96">
        <v>3</v>
      </c>
      <c r="H428" s="96"/>
      <c r="I428" s="96"/>
      <c r="J428" s="96"/>
      <c r="K428" s="96"/>
      <c r="L428" s="96" t="s">
        <v>143</v>
      </c>
      <c r="M428" s="97"/>
    </row>
    <row r="429" spans="1:13" ht="31.5" customHeight="1" x14ac:dyDescent="0.25">
      <c r="A429" s="9">
        <v>2300</v>
      </c>
      <c r="B429" s="9" t="s">
        <v>511</v>
      </c>
      <c r="C429" s="9" t="s">
        <v>513</v>
      </c>
      <c r="D429" s="9" t="s">
        <v>514</v>
      </c>
      <c r="E429" s="9" t="s">
        <v>18</v>
      </c>
      <c r="F429" s="9" t="s">
        <v>19</v>
      </c>
      <c r="G429" s="9">
        <v>1</v>
      </c>
      <c r="H429" s="9" t="s">
        <v>22</v>
      </c>
      <c r="I429" s="9">
        <v>2</v>
      </c>
      <c r="J429" s="9">
        <v>2</v>
      </c>
      <c r="K429" s="9" t="s">
        <v>515</v>
      </c>
      <c r="L429" s="9" t="s">
        <v>116</v>
      </c>
      <c r="M429" s="3" t="s">
        <v>25</v>
      </c>
    </row>
    <row r="430" spans="1:13" ht="27" customHeight="1" x14ac:dyDescent="0.25">
      <c r="A430" s="95">
        <v>2300</v>
      </c>
      <c r="B430" s="95" t="s">
        <v>511</v>
      </c>
      <c r="C430" s="95" t="s">
        <v>516</v>
      </c>
      <c r="D430" s="95" t="s">
        <v>283</v>
      </c>
      <c r="E430" s="9" t="s">
        <v>18</v>
      </c>
      <c r="F430" s="9" t="s">
        <v>19</v>
      </c>
      <c r="G430" s="9">
        <v>1</v>
      </c>
      <c r="H430" s="9" t="s">
        <v>22</v>
      </c>
      <c r="I430" s="9">
        <v>1</v>
      </c>
      <c r="J430" s="9">
        <v>1</v>
      </c>
      <c r="K430" s="9" t="s">
        <v>517</v>
      </c>
      <c r="L430" s="9" t="s">
        <v>18</v>
      </c>
      <c r="M430" s="3" t="s">
        <v>25</v>
      </c>
    </row>
    <row r="431" spans="1:13" ht="41.25" customHeight="1" x14ac:dyDescent="0.25">
      <c r="A431" s="9">
        <v>2300</v>
      </c>
      <c r="B431" s="9" t="s">
        <v>511</v>
      </c>
      <c r="C431" s="9" t="s">
        <v>518</v>
      </c>
      <c r="D431" s="9" t="s">
        <v>519</v>
      </c>
      <c r="E431" s="9" t="s">
        <v>18</v>
      </c>
      <c r="F431" s="9" t="s">
        <v>19</v>
      </c>
      <c r="G431" s="9">
        <v>1</v>
      </c>
      <c r="H431" s="9" t="s">
        <v>22</v>
      </c>
      <c r="I431" s="9">
        <v>2</v>
      </c>
      <c r="J431" s="9">
        <v>3</v>
      </c>
      <c r="K431" s="9" t="s">
        <v>520</v>
      </c>
      <c r="L431" s="9" t="s">
        <v>18</v>
      </c>
      <c r="M431" s="3" t="s">
        <v>25</v>
      </c>
    </row>
    <row r="432" spans="1:13" ht="43.5" customHeight="1" x14ac:dyDescent="0.25">
      <c r="A432" s="9">
        <v>2300</v>
      </c>
      <c r="B432" s="9" t="s">
        <v>511</v>
      </c>
      <c r="C432" s="9" t="s">
        <v>521</v>
      </c>
      <c r="D432" s="9" t="s">
        <v>519</v>
      </c>
      <c r="E432" s="9" t="s">
        <v>143</v>
      </c>
      <c r="F432" s="9" t="s">
        <v>108</v>
      </c>
      <c r="G432" s="9">
        <v>1</v>
      </c>
      <c r="H432" s="9" t="s">
        <v>22</v>
      </c>
      <c r="I432" s="9">
        <v>2</v>
      </c>
      <c r="J432" s="9">
        <v>3</v>
      </c>
      <c r="K432" s="9" t="s">
        <v>520</v>
      </c>
      <c r="L432" s="9" t="s">
        <v>143</v>
      </c>
      <c r="M432" s="3" t="s">
        <v>25</v>
      </c>
    </row>
    <row r="433" spans="1:13" ht="40.5" customHeight="1" x14ac:dyDescent="0.25">
      <c r="A433" s="9">
        <v>2300</v>
      </c>
      <c r="B433" s="9" t="s">
        <v>511</v>
      </c>
      <c r="C433" s="9" t="s">
        <v>522</v>
      </c>
      <c r="D433" s="9" t="s">
        <v>519</v>
      </c>
      <c r="E433" s="9" t="s">
        <v>143</v>
      </c>
      <c r="F433" s="9" t="s">
        <v>108</v>
      </c>
      <c r="G433" s="9">
        <v>1</v>
      </c>
      <c r="H433" s="9" t="s">
        <v>22</v>
      </c>
      <c r="I433" s="9">
        <v>2</v>
      </c>
      <c r="J433" s="9">
        <v>3</v>
      </c>
      <c r="K433" s="9" t="s">
        <v>520</v>
      </c>
      <c r="L433" s="9" t="s">
        <v>143</v>
      </c>
      <c r="M433" s="3" t="s">
        <v>25</v>
      </c>
    </row>
    <row r="434" spans="1:13" ht="42.75" customHeight="1" x14ac:dyDescent="0.25">
      <c r="A434" s="9">
        <v>2300</v>
      </c>
      <c r="B434" s="9" t="s">
        <v>511</v>
      </c>
      <c r="C434" s="9" t="s">
        <v>523</v>
      </c>
      <c r="D434" s="9" t="s">
        <v>519</v>
      </c>
      <c r="E434" s="9" t="s">
        <v>143</v>
      </c>
      <c r="F434" s="9" t="s">
        <v>108</v>
      </c>
      <c r="G434" s="9">
        <v>1</v>
      </c>
      <c r="H434" s="9" t="s">
        <v>22</v>
      </c>
      <c r="I434" s="9">
        <v>2</v>
      </c>
      <c r="J434" s="9">
        <v>3</v>
      </c>
      <c r="K434" s="9" t="s">
        <v>520</v>
      </c>
      <c r="L434" s="9" t="s">
        <v>143</v>
      </c>
      <c r="M434" s="3" t="s">
        <v>25</v>
      </c>
    </row>
    <row r="435" spans="1:13" ht="42" customHeight="1" x14ac:dyDescent="0.25">
      <c r="A435" s="9">
        <v>2300</v>
      </c>
      <c r="B435" s="9" t="s">
        <v>511</v>
      </c>
      <c r="C435" s="9" t="s">
        <v>524</v>
      </c>
      <c r="D435" s="9" t="s">
        <v>519</v>
      </c>
      <c r="E435" s="9" t="s">
        <v>143</v>
      </c>
      <c r="F435" s="9" t="s">
        <v>108</v>
      </c>
      <c r="G435" s="9">
        <v>1</v>
      </c>
      <c r="H435" s="9" t="s">
        <v>22</v>
      </c>
      <c r="I435" s="9">
        <v>2</v>
      </c>
      <c r="J435" s="9">
        <v>3</v>
      </c>
      <c r="K435" s="9" t="s">
        <v>520</v>
      </c>
      <c r="L435" s="9" t="s">
        <v>143</v>
      </c>
      <c r="M435" s="3" t="s">
        <v>25</v>
      </c>
    </row>
    <row r="436" spans="1:13" ht="30" customHeight="1" x14ac:dyDescent="0.25">
      <c r="A436" s="96">
        <v>2300</v>
      </c>
      <c r="B436" s="96" t="s">
        <v>511</v>
      </c>
      <c r="C436" s="96" t="s">
        <v>16</v>
      </c>
      <c r="D436" s="96" t="s">
        <v>525</v>
      </c>
      <c r="E436" s="96" t="s">
        <v>143</v>
      </c>
      <c r="F436" s="96" t="s">
        <v>108</v>
      </c>
      <c r="G436" s="96">
        <v>3</v>
      </c>
      <c r="H436" s="96"/>
      <c r="I436" s="96"/>
      <c r="J436" s="96"/>
      <c r="K436" s="96"/>
      <c r="L436" s="96" t="s">
        <v>143</v>
      </c>
      <c r="M436" s="97"/>
    </row>
    <row r="437" spans="1:13" ht="20.100000000000001" customHeight="1" x14ac:dyDescent="0.25">
      <c r="A437" s="9">
        <v>2300</v>
      </c>
      <c r="B437" s="9" t="s">
        <v>511</v>
      </c>
      <c r="C437" s="9" t="s">
        <v>513</v>
      </c>
      <c r="D437" s="9" t="s">
        <v>514</v>
      </c>
      <c r="E437" s="9" t="s">
        <v>18</v>
      </c>
      <c r="F437" s="9" t="s">
        <v>19</v>
      </c>
      <c r="G437" s="9">
        <v>1</v>
      </c>
      <c r="H437" s="9" t="s">
        <v>22</v>
      </c>
      <c r="I437" s="9">
        <v>2</v>
      </c>
      <c r="J437" s="9">
        <v>2</v>
      </c>
      <c r="K437" s="9" t="s">
        <v>526</v>
      </c>
      <c r="L437" s="9" t="s">
        <v>18</v>
      </c>
      <c r="M437" s="3" t="s">
        <v>25</v>
      </c>
    </row>
    <row r="438" spans="1:13" ht="20.100000000000001" customHeight="1" x14ac:dyDescent="0.25">
      <c r="A438" s="9">
        <v>2300</v>
      </c>
      <c r="B438" s="9" t="s">
        <v>511</v>
      </c>
      <c r="C438" s="9" t="s">
        <v>516</v>
      </c>
      <c r="D438" s="9" t="s">
        <v>283</v>
      </c>
      <c r="E438" s="9" t="s">
        <v>18</v>
      </c>
      <c r="F438" s="9" t="s">
        <v>19</v>
      </c>
      <c r="G438" s="9">
        <v>1</v>
      </c>
      <c r="H438" s="9" t="s">
        <v>22</v>
      </c>
      <c r="I438" s="9">
        <v>1</v>
      </c>
      <c r="J438" s="9">
        <v>1</v>
      </c>
      <c r="K438" s="9" t="s">
        <v>527</v>
      </c>
      <c r="L438" s="9" t="s">
        <v>18</v>
      </c>
      <c r="M438" s="3" t="s">
        <v>25</v>
      </c>
    </row>
    <row r="439" spans="1:13" ht="20.100000000000001" customHeight="1" x14ac:dyDescent="0.25">
      <c r="A439" s="9">
        <v>2300</v>
      </c>
      <c r="B439" s="9" t="s">
        <v>511</v>
      </c>
      <c r="C439" s="9" t="s">
        <v>518</v>
      </c>
      <c r="D439" s="9" t="s">
        <v>519</v>
      </c>
      <c r="E439" s="9" t="s">
        <v>18</v>
      </c>
      <c r="F439" s="9" t="s">
        <v>19</v>
      </c>
      <c r="G439" s="9">
        <v>1</v>
      </c>
      <c r="H439" s="9" t="s">
        <v>22</v>
      </c>
      <c r="I439" s="9">
        <v>2</v>
      </c>
      <c r="J439" s="9">
        <v>3</v>
      </c>
      <c r="K439" s="9" t="s">
        <v>528</v>
      </c>
      <c r="L439" s="9" t="s">
        <v>18</v>
      </c>
      <c r="M439" s="3" t="s">
        <v>25</v>
      </c>
    </row>
    <row r="440" spans="1:13" ht="20.100000000000001" customHeight="1" x14ac:dyDescent="0.25">
      <c r="A440" s="9">
        <v>2300</v>
      </c>
      <c r="B440" s="9" t="s">
        <v>511</v>
      </c>
      <c r="C440" s="9" t="s">
        <v>521</v>
      </c>
      <c r="D440" s="9" t="s">
        <v>519</v>
      </c>
      <c r="E440" s="9" t="s">
        <v>143</v>
      </c>
      <c r="F440" s="9" t="s">
        <v>108</v>
      </c>
      <c r="G440" s="9">
        <v>1</v>
      </c>
      <c r="H440" s="9" t="s">
        <v>22</v>
      </c>
      <c r="I440" s="9">
        <v>2</v>
      </c>
      <c r="J440" s="9">
        <v>3</v>
      </c>
      <c r="K440" s="9" t="s">
        <v>528</v>
      </c>
      <c r="L440" s="9" t="s">
        <v>143</v>
      </c>
      <c r="M440" s="3" t="s">
        <v>25</v>
      </c>
    </row>
    <row r="441" spans="1:13" ht="20.100000000000001" customHeight="1" x14ac:dyDescent="0.25">
      <c r="A441" s="9">
        <v>2300</v>
      </c>
      <c r="B441" s="9" t="s">
        <v>511</v>
      </c>
      <c r="C441" s="9" t="s">
        <v>522</v>
      </c>
      <c r="D441" s="9" t="s">
        <v>519</v>
      </c>
      <c r="E441" s="9" t="s">
        <v>143</v>
      </c>
      <c r="F441" s="9" t="s">
        <v>108</v>
      </c>
      <c r="G441" s="9">
        <v>1</v>
      </c>
      <c r="H441" s="9" t="s">
        <v>22</v>
      </c>
      <c r="I441" s="9">
        <v>2</v>
      </c>
      <c r="J441" s="9">
        <v>3</v>
      </c>
      <c r="K441" s="9" t="s">
        <v>528</v>
      </c>
      <c r="L441" s="9" t="s">
        <v>143</v>
      </c>
      <c r="M441" s="3" t="s">
        <v>25</v>
      </c>
    </row>
    <row r="442" spans="1:13" ht="20.100000000000001" customHeight="1" x14ac:dyDescent="0.25">
      <c r="A442" s="9">
        <v>2300</v>
      </c>
      <c r="B442" s="9" t="s">
        <v>511</v>
      </c>
      <c r="C442" s="9" t="s">
        <v>523</v>
      </c>
      <c r="D442" s="9" t="s">
        <v>519</v>
      </c>
      <c r="E442" s="9" t="s">
        <v>143</v>
      </c>
      <c r="F442" s="9" t="s">
        <v>108</v>
      </c>
      <c r="G442" s="9">
        <v>1</v>
      </c>
      <c r="H442" s="9" t="s">
        <v>22</v>
      </c>
      <c r="I442" s="9">
        <v>2</v>
      </c>
      <c r="J442" s="9">
        <v>3</v>
      </c>
      <c r="K442" s="9" t="s">
        <v>528</v>
      </c>
      <c r="L442" s="9" t="s">
        <v>143</v>
      </c>
      <c r="M442" s="3" t="s">
        <v>25</v>
      </c>
    </row>
    <row r="443" spans="1:13" ht="20.100000000000001" customHeight="1" x14ac:dyDescent="0.25">
      <c r="A443" s="9">
        <v>2300</v>
      </c>
      <c r="B443" s="9" t="s">
        <v>511</v>
      </c>
      <c r="C443" s="9" t="s">
        <v>524</v>
      </c>
      <c r="D443" s="9" t="s">
        <v>519</v>
      </c>
      <c r="E443" s="9" t="s">
        <v>143</v>
      </c>
      <c r="F443" s="9" t="s">
        <v>108</v>
      </c>
      <c r="G443" s="9">
        <v>1</v>
      </c>
      <c r="H443" s="9" t="s">
        <v>22</v>
      </c>
      <c r="I443" s="9">
        <v>2</v>
      </c>
      <c r="J443" s="9">
        <v>3</v>
      </c>
      <c r="K443" s="9" t="s">
        <v>528</v>
      </c>
      <c r="L443" s="9" t="s">
        <v>143</v>
      </c>
      <c r="M443" s="3" t="s">
        <v>25</v>
      </c>
    </row>
    <row r="444" spans="1:13" ht="20.100000000000001" customHeight="1" x14ac:dyDescent="0.25">
      <c r="A444" s="96">
        <v>2300</v>
      </c>
      <c r="B444" s="96" t="s">
        <v>511</v>
      </c>
      <c r="C444" s="96" t="s">
        <v>16</v>
      </c>
      <c r="D444" s="96" t="s">
        <v>529</v>
      </c>
      <c r="E444" s="96" t="s">
        <v>143</v>
      </c>
      <c r="F444" s="96" t="s">
        <v>108</v>
      </c>
      <c r="G444" s="96">
        <v>1</v>
      </c>
      <c r="H444" s="96"/>
      <c r="I444" s="96"/>
      <c r="J444" s="96"/>
      <c r="K444" s="96"/>
      <c r="L444" s="96" t="s">
        <v>143</v>
      </c>
      <c r="M444" s="97"/>
    </row>
    <row r="445" spans="1:13" ht="20.100000000000001" customHeight="1" x14ac:dyDescent="0.25">
      <c r="A445" s="9">
        <v>2300</v>
      </c>
      <c r="B445" s="9" t="s">
        <v>511</v>
      </c>
      <c r="C445" s="9" t="s">
        <v>513</v>
      </c>
      <c r="D445" s="9" t="s">
        <v>514</v>
      </c>
      <c r="E445" s="9" t="s">
        <v>18</v>
      </c>
      <c r="F445" s="9" t="s">
        <v>19</v>
      </c>
      <c r="G445" s="9">
        <v>1</v>
      </c>
      <c r="H445" s="9" t="s">
        <v>22</v>
      </c>
      <c r="I445" s="9">
        <v>2</v>
      </c>
      <c r="J445" s="9">
        <v>2</v>
      </c>
      <c r="K445" s="9" t="s">
        <v>530</v>
      </c>
      <c r="L445" s="9" t="s">
        <v>18</v>
      </c>
      <c r="M445" s="3" t="s">
        <v>25</v>
      </c>
    </row>
    <row r="446" spans="1:13" ht="20.100000000000001" customHeight="1" x14ac:dyDescent="0.25">
      <c r="A446" s="9">
        <v>2300</v>
      </c>
      <c r="B446" s="9" t="s">
        <v>511</v>
      </c>
      <c r="C446" s="9" t="s">
        <v>516</v>
      </c>
      <c r="D446" s="9" t="s">
        <v>283</v>
      </c>
      <c r="E446" s="9" t="s">
        <v>18</v>
      </c>
      <c r="F446" s="9" t="s">
        <v>19</v>
      </c>
      <c r="G446" s="9">
        <v>1</v>
      </c>
      <c r="H446" s="9" t="s">
        <v>22</v>
      </c>
      <c r="I446" s="9">
        <v>1</v>
      </c>
      <c r="J446" s="9">
        <v>1</v>
      </c>
      <c r="K446" s="9" t="s">
        <v>284</v>
      </c>
      <c r="L446" s="9" t="s">
        <v>18</v>
      </c>
      <c r="M446" s="3" t="s">
        <v>25</v>
      </c>
    </row>
    <row r="447" spans="1:13" ht="20.100000000000001" customHeight="1" x14ac:dyDescent="0.25">
      <c r="A447" s="9">
        <v>2300</v>
      </c>
      <c r="B447" s="9" t="s">
        <v>511</v>
      </c>
      <c r="C447" s="9" t="s">
        <v>518</v>
      </c>
      <c r="D447" s="9" t="s">
        <v>519</v>
      </c>
      <c r="E447" s="9" t="s">
        <v>18</v>
      </c>
      <c r="F447" s="9" t="s">
        <v>19</v>
      </c>
      <c r="G447" s="9">
        <v>1</v>
      </c>
      <c r="H447" s="9" t="s">
        <v>22</v>
      </c>
      <c r="I447" s="9">
        <v>2</v>
      </c>
      <c r="J447" s="9">
        <v>3</v>
      </c>
      <c r="K447" s="9" t="s">
        <v>531</v>
      </c>
      <c r="L447" s="9" t="s">
        <v>18</v>
      </c>
      <c r="M447" s="3" t="s">
        <v>25</v>
      </c>
    </row>
    <row r="448" spans="1:13" ht="20.100000000000001" customHeight="1" x14ac:dyDescent="0.25">
      <c r="A448" s="96">
        <v>2300</v>
      </c>
      <c r="B448" s="96" t="s">
        <v>511</v>
      </c>
      <c r="C448" s="96" t="s">
        <v>16</v>
      </c>
      <c r="D448" s="96" t="s">
        <v>532</v>
      </c>
      <c r="E448" s="96" t="s">
        <v>143</v>
      </c>
      <c r="F448" s="96" t="s">
        <v>108</v>
      </c>
      <c r="G448" s="96">
        <v>1</v>
      </c>
      <c r="H448" s="96"/>
      <c r="I448" s="96"/>
      <c r="J448" s="96"/>
      <c r="K448" s="96"/>
      <c r="L448" s="96" t="s">
        <v>143</v>
      </c>
      <c r="M448" s="97"/>
    </row>
    <row r="449" spans="1:13" ht="28.5" customHeight="1" x14ac:dyDescent="0.25">
      <c r="A449" s="9">
        <v>2300</v>
      </c>
      <c r="B449" s="9" t="s">
        <v>511</v>
      </c>
      <c r="C449" s="9" t="s">
        <v>513</v>
      </c>
      <c r="D449" s="9" t="s">
        <v>514</v>
      </c>
      <c r="E449" s="9" t="s">
        <v>18</v>
      </c>
      <c r="F449" s="9" t="s">
        <v>19</v>
      </c>
      <c r="G449" s="9">
        <v>1</v>
      </c>
      <c r="H449" s="9" t="s">
        <v>22</v>
      </c>
      <c r="I449" s="9">
        <v>2</v>
      </c>
      <c r="J449" s="9">
        <v>2</v>
      </c>
      <c r="K449" s="9" t="s">
        <v>533</v>
      </c>
      <c r="L449" s="9" t="s">
        <v>18</v>
      </c>
      <c r="M449" s="3" t="s">
        <v>25</v>
      </c>
    </row>
    <row r="450" spans="1:13" ht="30" customHeight="1" x14ac:dyDescent="0.25">
      <c r="A450" s="9">
        <v>2300</v>
      </c>
      <c r="B450" s="9" t="s">
        <v>511</v>
      </c>
      <c r="C450" s="9" t="s">
        <v>516</v>
      </c>
      <c r="D450" s="9" t="s">
        <v>283</v>
      </c>
      <c r="E450" s="9" t="s">
        <v>18</v>
      </c>
      <c r="F450" s="9" t="s">
        <v>19</v>
      </c>
      <c r="G450" s="9">
        <v>1</v>
      </c>
      <c r="H450" s="9" t="s">
        <v>22</v>
      </c>
      <c r="I450" s="9">
        <v>1</v>
      </c>
      <c r="J450" s="9">
        <v>1</v>
      </c>
      <c r="K450" s="9" t="s">
        <v>534</v>
      </c>
      <c r="L450" s="9" t="s">
        <v>18</v>
      </c>
      <c r="M450" s="3" t="s">
        <v>25</v>
      </c>
    </row>
    <row r="451" spans="1:13" ht="27.75" customHeight="1" x14ac:dyDescent="0.25">
      <c r="A451" s="9">
        <v>2300</v>
      </c>
      <c r="B451" s="9" t="s">
        <v>511</v>
      </c>
      <c r="C451" s="9" t="s">
        <v>518</v>
      </c>
      <c r="D451" s="9" t="s">
        <v>519</v>
      </c>
      <c r="E451" s="9" t="s">
        <v>18</v>
      </c>
      <c r="F451" s="9" t="s">
        <v>19</v>
      </c>
      <c r="G451" s="9">
        <v>1</v>
      </c>
      <c r="H451" s="9" t="s">
        <v>22</v>
      </c>
      <c r="I451" s="9">
        <v>2</v>
      </c>
      <c r="J451" s="9">
        <v>3</v>
      </c>
      <c r="K451" s="9" t="s">
        <v>535</v>
      </c>
      <c r="L451" s="9" t="s">
        <v>18</v>
      </c>
      <c r="M451" s="3" t="s">
        <v>25</v>
      </c>
    </row>
    <row r="452" spans="1:13" ht="30" customHeight="1" x14ac:dyDescent="0.25">
      <c r="A452" s="9">
        <v>2300</v>
      </c>
      <c r="B452" s="9" t="s">
        <v>511</v>
      </c>
      <c r="C452" s="9" t="s">
        <v>521</v>
      </c>
      <c r="D452" s="9" t="s">
        <v>519</v>
      </c>
      <c r="E452" s="9" t="s">
        <v>143</v>
      </c>
      <c r="F452" s="9" t="s">
        <v>108</v>
      </c>
      <c r="G452" s="9">
        <v>1</v>
      </c>
      <c r="H452" s="9" t="s">
        <v>22</v>
      </c>
      <c r="I452" s="9">
        <v>2</v>
      </c>
      <c r="J452" s="9">
        <v>3</v>
      </c>
      <c r="K452" s="9" t="s">
        <v>535</v>
      </c>
      <c r="L452" s="9" t="s">
        <v>143</v>
      </c>
      <c r="M452" s="3" t="s">
        <v>25</v>
      </c>
    </row>
    <row r="453" spans="1:13" ht="30" customHeight="1" x14ac:dyDescent="0.25">
      <c r="A453" s="9">
        <v>2300</v>
      </c>
      <c r="B453" s="9" t="s">
        <v>511</v>
      </c>
      <c r="C453" s="9" t="s">
        <v>522</v>
      </c>
      <c r="D453" s="9" t="s">
        <v>519</v>
      </c>
      <c r="E453" s="9" t="s">
        <v>143</v>
      </c>
      <c r="F453" s="9" t="s">
        <v>108</v>
      </c>
      <c r="G453" s="9">
        <v>1</v>
      </c>
      <c r="H453" s="9" t="s">
        <v>22</v>
      </c>
      <c r="I453" s="9">
        <v>2</v>
      </c>
      <c r="J453" s="9">
        <v>3</v>
      </c>
      <c r="K453" s="9" t="s">
        <v>535</v>
      </c>
      <c r="L453" s="9" t="s">
        <v>143</v>
      </c>
      <c r="M453" s="3" t="s">
        <v>25</v>
      </c>
    </row>
    <row r="454" spans="1:13" ht="30.75" customHeight="1" x14ac:dyDescent="0.25">
      <c r="A454" s="96">
        <v>2300</v>
      </c>
      <c r="B454" s="96" t="s">
        <v>536</v>
      </c>
      <c r="C454" s="96" t="s">
        <v>16</v>
      </c>
      <c r="D454" s="96" t="s">
        <v>537</v>
      </c>
      <c r="E454" s="96" t="s">
        <v>18</v>
      </c>
      <c r="F454" s="96" t="s">
        <v>108</v>
      </c>
      <c r="G454" s="96">
        <v>1</v>
      </c>
      <c r="H454" s="96"/>
      <c r="I454" s="96"/>
      <c r="J454" s="96"/>
      <c r="K454" s="96"/>
      <c r="L454" s="96" t="s">
        <v>18</v>
      </c>
      <c r="M454" s="97"/>
    </row>
    <row r="455" spans="1:13" ht="20.100000000000001" customHeight="1" x14ac:dyDescent="0.25">
      <c r="A455" s="113">
        <v>2300</v>
      </c>
      <c r="B455" s="113" t="s">
        <v>536</v>
      </c>
      <c r="C455" s="113" t="s">
        <v>538</v>
      </c>
      <c r="D455" s="113" t="s">
        <v>539</v>
      </c>
      <c r="E455" s="113" t="s">
        <v>18</v>
      </c>
      <c r="F455" s="113" t="s">
        <v>19</v>
      </c>
      <c r="G455" s="113">
        <v>1</v>
      </c>
      <c r="H455" s="113"/>
      <c r="I455" s="113"/>
      <c r="J455" s="113"/>
      <c r="K455" s="113"/>
      <c r="L455" s="114" t="s">
        <v>18</v>
      </c>
      <c r="M455" s="113"/>
    </row>
    <row r="456" spans="1:13" ht="40.5" customHeight="1" x14ac:dyDescent="0.25">
      <c r="A456" s="9">
        <v>2300</v>
      </c>
      <c r="B456" s="9" t="s">
        <v>536</v>
      </c>
      <c r="C456" s="9" t="s">
        <v>540</v>
      </c>
      <c r="D456" s="9" t="s">
        <v>541</v>
      </c>
      <c r="E456" s="9" t="s">
        <v>18</v>
      </c>
      <c r="F456" s="9" t="s">
        <v>19</v>
      </c>
      <c r="G456" s="9">
        <v>1</v>
      </c>
      <c r="H456" s="9" t="s">
        <v>22</v>
      </c>
      <c r="I456" s="9">
        <v>1</v>
      </c>
      <c r="J456" s="9">
        <v>3</v>
      </c>
      <c r="K456" s="9" t="s">
        <v>542</v>
      </c>
      <c r="L456" s="9" t="s">
        <v>116</v>
      </c>
      <c r="M456" s="3" t="s">
        <v>25</v>
      </c>
    </row>
    <row r="457" spans="1:13" ht="48.75" customHeight="1" x14ac:dyDescent="0.25">
      <c r="A457" s="9">
        <v>2300</v>
      </c>
      <c r="B457" s="9" t="s">
        <v>536</v>
      </c>
      <c r="C457" s="9" t="s">
        <v>543</v>
      </c>
      <c r="D457" s="9" t="s">
        <v>544</v>
      </c>
      <c r="E457" s="9" t="s">
        <v>18</v>
      </c>
      <c r="F457" s="9" t="s">
        <v>19</v>
      </c>
      <c r="G457" s="9">
        <v>1</v>
      </c>
      <c r="H457" s="9" t="s">
        <v>28</v>
      </c>
      <c r="I457" s="9">
        <v>1</v>
      </c>
      <c r="J457" s="9">
        <v>30</v>
      </c>
      <c r="K457" s="9"/>
      <c r="L457" s="9" t="s">
        <v>18</v>
      </c>
      <c r="M457" s="3" t="s">
        <v>25</v>
      </c>
    </row>
    <row r="458" spans="1:13" ht="20.100000000000001" customHeight="1" x14ac:dyDescent="0.25">
      <c r="A458" s="113">
        <v>2300</v>
      </c>
      <c r="B458" s="113" t="s">
        <v>536</v>
      </c>
      <c r="C458" s="113" t="s">
        <v>545</v>
      </c>
      <c r="D458" s="113" t="s">
        <v>539</v>
      </c>
      <c r="E458" s="113" t="s">
        <v>143</v>
      </c>
      <c r="F458" s="113" t="s">
        <v>108</v>
      </c>
      <c r="G458" s="113">
        <v>1</v>
      </c>
      <c r="H458" s="113"/>
      <c r="I458" s="113"/>
      <c r="J458" s="113"/>
      <c r="K458" s="113"/>
      <c r="L458" s="114" t="s">
        <v>143</v>
      </c>
      <c r="M458" s="113"/>
    </row>
    <row r="459" spans="1:13" ht="39" customHeight="1" x14ac:dyDescent="0.25">
      <c r="A459" s="9">
        <v>2300</v>
      </c>
      <c r="B459" s="9" t="s">
        <v>536</v>
      </c>
      <c r="C459" s="9" t="s">
        <v>546</v>
      </c>
      <c r="D459" s="9" t="s">
        <v>541</v>
      </c>
      <c r="E459" s="9" t="s">
        <v>18</v>
      </c>
      <c r="F459" s="9" t="s">
        <v>19</v>
      </c>
      <c r="G459" s="9">
        <v>1</v>
      </c>
      <c r="H459" s="9" t="s">
        <v>22</v>
      </c>
      <c r="I459" s="9">
        <v>1</v>
      </c>
      <c r="J459" s="9">
        <v>3</v>
      </c>
      <c r="K459" s="9" t="s">
        <v>547</v>
      </c>
      <c r="L459" s="9" t="s">
        <v>116</v>
      </c>
      <c r="M459" s="3" t="s">
        <v>25</v>
      </c>
    </row>
    <row r="460" spans="1:13" ht="38.25" customHeight="1" x14ac:dyDescent="0.25">
      <c r="A460" s="9">
        <v>2300</v>
      </c>
      <c r="B460" s="9" t="s">
        <v>536</v>
      </c>
      <c r="C460" s="9" t="s">
        <v>548</v>
      </c>
      <c r="D460" s="9" t="s">
        <v>544</v>
      </c>
      <c r="E460" s="9" t="s">
        <v>18</v>
      </c>
      <c r="F460" s="9" t="s">
        <v>19</v>
      </c>
      <c r="G460" s="9">
        <v>1</v>
      </c>
      <c r="H460" s="9" t="s">
        <v>28</v>
      </c>
      <c r="I460" s="9">
        <v>1</v>
      </c>
      <c r="J460" s="9">
        <v>30</v>
      </c>
      <c r="K460" s="9"/>
      <c r="L460" s="9" t="s">
        <v>18</v>
      </c>
      <c r="M460" s="3" t="s">
        <v>25</v>
      </c>
    </row>
    <row r="461" spans="1:13" ht="20.100000000000001" customHeight="1" x14ac:dyDescent="0.25">
      <c r="A461" s="113">
        <v>2300</v>
      </c>
      <c r="B461" s="113" t="s">
        <v>536</v>
      </c>
      <c r="C461" s="113" t="s">
        <v>549</v>
      </c>
      <c r="D461" s="113" t="s">
        <v>539</v>
      </c>
      <c r="E461" s="113" t="s">
        <v>143</v>
      </c>
      <c r="F461" s="113" t="s">
        <v>108</v>
      </c>
      <c r="G461" s="113">
        <v>1</v>
      </c>
      <c r="H461" s="113"/>
      <c r="I461" s="113"/>
      <c r="J461" s="113"/>
      <c r="K461" s="113"/>
      <c r="L461" s="114" t="s">
        <v>143</v>
      </c>
      <c r="M461" s="113"/>
    </row>
    <row r="462" spans="1:13" ht="63.75" customHeight="1" x14ac:dyDescent="0.25">
      <c r="A462" s="9">
        <v>2300</v>
      </c>
      <c r="B462" s="9" t="s">
        <v>536</v>
      </c>
      <c r="C462" s="9" t="s">
        <v>550</v>
      </c>
      <c r="D462" s="9" t="s">
        <v>541</v>
      </c>
      <c r="E462" s="9" t="s">
        <v>18</v>
      </c>
      <c r="F462" s="9" t="s">
        <v>19</v>
      </c>
      <c r="G462" s="9">
        <v>1</v>
      </c>
      <c r="H462" s="9" t="s">
        <v>22</v>
      </c>
      <c r="I462" s="9">
        <v>1</v>
      </c>
      <c r="J462" s="9">
        <v>3</v>
      </c>
      <c r="K462" s="9" t="s">
        <v>547</v>
      </c>
      <c r="L462" s="9" t="s">
        <v>116</v>
      </c>
      <c r="M462" s="3" t="s">
        <v>25</v>
      </c>
    </row>
    <row r="463" spans="1:13" ht="42" customHeight="1" x14ac:dyDescent="0.25">
      <c r="A463" s="9">
        <v>2300</v>
      </c>
      <c r="B463" s="9" t="s">
        <v>536</v>
      </c>
      <c r="C463" s="9" t="s">
        <v>551</v>
      </c>
      <c r="D463" s="9" t="s">
        <v>544</v>
      </c>
      <c r="E463" s="9" t="s">
        <v>18</v>
      </c>
      <c r="F463" s="9" t="s">
        <v>19</v>
      </c>
      <c r="G463" s="9">
        <v>1</v>
      </c>
      <c r="H463" s="9" t="s">
        <v>28</v>
      </c>
      <c r="I463" s="9">
        <v>1</v>
      </c>
      <c r="J463" s="9">
        <v>30</v>
      </c>
      <c r="K463" s="9"/>
      <c r="L463" s="9" t="s">
        <v>18</v>
      </c>
      <c r="M463" s="3" t="s">
        <v>25</v>
      </c>
    </row>
    <row r="464" spans="1:13" ht="20.100000000000001" customHeight="1" x14ac:dyDescent="0.25">
      <c r="A464" s="113">
        <v>2300</v>
      </c>
      <c r="B464" s="113" t="s">
        <v>536</v>
      </c>
      <c r="C464" s="113" t="s">
        <v>552</v>
      </c>
      <c r="D464" s="113" t="s">
        <v>539</v>
      </c>
      <c r="E464" s="113" t="s">
        <v>143</v>
      </c>
      <c r="F464" s="113" t="s">
        <v>108</v>
      </c>
      <c r="G464" s="113">
        <v>1</v>
      </c>
      <c r="H464" s="113"/>
      <c r="I464" s="113"/>
      <c r="J464" s="113"/>
      <c r="K464" s="113"/>
      <c r="L464" s="114" t="s">
        <v>143</v>
      </c>
      <c r="M464" s="113"/>
    </row>
    <row r="465" spans="1:13" ht="64.5" customHeight="1" x14ac:dyDescent="0.25">
      <c r="A465" s="9">
        <v>2300</v>
      </c>
      <c r="B465" s="9" t="s">
        <v>536</v>
      </c>
      <c r="C465" s="9" t="s">
        <v>553</v>
      </c>
      <c r="D465" s="9" t="s">
        <v>541</v>
      </c>
      <c r="E465" s="9" t="s">
        <v>18</v>
      </c>
      <c r="F465" s="9" t="s">
        <v>19</v>
      </c>
      <c r="G465" s="9">
        <v>1</v>
      </c>
      <c r="H465" s="9" t="s">
        <v>22</v>
      </c>
      <c r="I465" s="9">
        <v>1</v>
      </c>
      <c r="J465" s="9">
        <v>3</v>
      </c>
      <c r="K465" s="9" t="s">
        <v>547</v>
      </c>
      <c r="L465" s="9" t="s">
        <v>116</v>
      </c>
      <c r="M465" s="3" t="s">
        <v>25</v>
      </c>
    </row>
    <row r="466" spans="1:13" ht="40.5" customHeight="1" x14ac:dyDescent="0.25">
      <c r="A466" s="9">
        <v>2300</v>
      </c>
      <c r="B466" s="9" t="s">
        <v>536</v>
      </c>
      <c r="C466" s="9" t="s">
        <v>554</v>
      </c>
      <c r="D466" s="9" t="s">
        <v>544</v>
      </c>
      <c r="E466" s="9" t="s">
        <v>18</v>
      </c>
      <c r="F466" s="9" t="s">
        <v>19</v>
      </c>
      <c r="G466" s="9">
        <v>1</v>
      </c>
      <c r="H466" s="9" t="s">
        <v>28</v>
      </c>
      <c r="I466" s="9">
        <v>1</v>
      </c>
      <c r="J466" s="9">
        <v>30</v>
      </c>
      <c r="K466" s="9"/>
      <c r="L466" s="9" t="s">
        <v>18</v>
      </c>
      <c r="M466" s="3" t="s">
        <v>25</v>
      </c>
    </row>
    <row r="467" spans="1:13" ht="20.100000000000001" customHeight="1" x14ac:dyDescent="0.25">
      <c r="A467" s="113">
        <v>2300</v>
      </c>
      <c r="B467" s="113" t="s">
        <v>536</v>
      </c>
      <c r="C467" s="113" t="s">
        <v>555</v>
      </c>
      <c r="D467" s="113" t="s">
        <v>539</v>
      </c>
      <c r="E467" s="113" t="s">
        <v>143</v>
      </c>
      <c r="F467" s="113" t="s">
        <v>108</v>
      </c>
      <c r="G467" s="113">
        <v>1</v>
      </c>
      <c r="H467" s="113"/>
      <c r="I467" s="113"/>
      <c r="J467" s="113"/>
      <c r="K467" s="113"/>
      <c r="L467" s="114" t="s">
        <v>143</v>
      </c>
      <c r="M467" s="113"/>
    </row>
    <row r="468" spans="1:13" ht="51" customHeight="1" x14ac:dyDescent="0.25">
      <c r="A468" s="9">
        <v>2300</v>
      </c>
      <c r="B468" s="9" t="s">
        <v>536</v>
      </c>
      <c r="C468" s="9" t="s">
        <v>556</v>
      </c>
      <c r="D468" s="9" t="s">
        <v>541</v>
      </c>
      <c r="E468" s="9" t="s">
        <v>18</v>
      </c>
      <c r="F468" s="9" t="s">
        <v>19</v>
      </c>
      <c r="G468" s="9">
        <v>1</v>
      </c>
      <c r="H468" s="9" t="s">
        <v>22</v>
      </c>
      <c r="I468" s="9">
        <v>1</v>
      </c>
      <c r="J468" s="9">
        <v>3</v>
      </c>
      <c r="K468" s="9" t="s">
        <v>547</v>
      </c>
      <c r="L468" s="9" t="s">
        <v>116</v>
      </c>
      <c r="M468" s="3" t="s">
        <v>25</v>
      </c>
    </row>
    <row r="469" spans="1:13" ht="41.25" customHeight="1" x14ac:dyDescent="0.25">
      <c r="A469" s="9">
        <v>2300</v>
      </c>
      <c r="B469" s="9" t="s">
        <v>536</v>
      </c>
      <c r="C469" s="9" t="s">
        <v>557</v>
      </c>
      <c r="D469" s="9" t="s">
        <v>544</v>
      </c>
      <c r="E469" s="9" t="s">
        <v>18</v>
      </c>
      <c r="F469" s="9" t="s">
        <v>19</v>
      </c>
      <c r="G469" s="9">
        <v>1</v>
      </c>
      <c r="H469" s="9" t="s">
        <v>28</v>
      </c>
      <c r="I469" s="9">
        <v>1</v>
      </c>
      <c r="J469" s="9">
        <v>30</v>
      </c>
      <c r="K469" s="9"/>
      <c r="L469" s="9" t="s">
        <v>18</v>
      </c>
      <c r="M469" s="3" t="s">
        <v>25</v>
      </c>
    </row>
    <row r="470" spans="1:13" ht="20.100000000000001" customHeight="1" x14ac:dyDescent="0.25">
      <c r="A470" s="113">
        <v>2300</v>
      </c>
      <c r="B470" s="113" t="s">
        <v>536</v>
      </c>
      <c r="C470" s="113" t="s">
        <v>558</v>
      </c>
      <c r="D470" s="113" t="s">
        <v>539</v>
      </c>
      <c r="E470" s="113" t="s">
        <v>143</v>
      </c>
      <c r="F470" s="113" t="s">
        <v>108</v>
      </c>
      <c r="G470" s="113">
        <v>1</v>
      </c>
      <c r="H470" s="113"/>
      <c r="I470" s="113"/>
      <c r="J470" s="113"/>
      <c r="K470" s="113"/>
      <c r="L470" s="114" t="s">
        <v>143</v>
      </c>
      <c r="M470" s="113"/>
    </row>
    <row r="471" spans="1:13" ht="20.100000000000001" customHeight="1" x14ac:dyDescent="0.25">
      <c r="A471" s="9">
        <v>2300</v>
      </c>
      <c r="B471" s="9" t="s">
        <v>536</v>
      </c>
      <c r="C471" s="9" t="s">
        <v>559</v>
      </c>
      <c r="D471" s="9" t="s">
        <v>541</v>
      </c>
      <c r="E471" s="9" t="s">
        <v>18</v>
      </c>
      <c r="F471" s="9" t="s">
        <v>19</v>
      </c>
      <c r="G471" s="9">
        <v>1</v>
      </c>
      <c r="H471" s="9" t="s">
        <v>22</v>
      </c>
      <c r="I471" s="9">
        <v>1</v>
      </c>
      <c r="J471" s="9">
        <v>3</v>
      </c>
      <c r="K471" s="9" t="s">
        <v>547</v>
      </c>
      <c r="L471" s="9" t="s">
        <v>116</v>
      </c>
      <c r="M471" s="3" t="s">
        <v>25</v>
      </c>
    </row>
    <row r="472" spans="1:13" ht="41.25" customHeight="1" x14ac:dyDescent="0.25">
      <c r="A472" s="9">
        <v>2300</v>
      </c>
      <c r="B472" s="9" t="s">
        <v>536</v>
      </c>
      <c r="C472" s="9" t="s">
        <v>560</v>
      </c>
      <c r="D472" s="9" t="s">
        <v>544</v>
      </c>
      <c r="E472" s="9" t="s">
        <v>18</v>
      </c>
      <c r="F472" s="9" t="s">
        <v>19</v>
      </c>
      <c r="G472" s="9">
        <v>1</v>
      </c>
      <c r="H472" s="9" t="s">
        <v>28</v>
      </c>
      <c r="I472" s="9">
        <v>1</v>
      </c>
      <c r="J472" s="9">
        <v>30</v>
      </c>
      <c r="K472" s="9"/>
      <c r="L472" s="9" t="s">
        <v>18</v>
      </c>
      <c r="M472" s="3" t="s">
        <v>25</v>
      </c>
    </row>
    <row r="473" spans="1:13" ht="20.100000000000001" customHeight="1" x14ac:dyDescent="0.25">
      <c r="A473" s="113">
        <v>2300</v>
      </c>
      <c r="B473" s="113" t="s">
        <v>536</v>
      </c>
      <c r="C473" s="113" t="s">
        <v>561</v>
      </c>
      <c r="D473" s="113" t="s">
        <v>539</v>
      </c>
      <c r="E473" s="113" t="s">
        <v>143</v>
      </c>
      <c r="F473" s="113" t="s">
        <v>108</v>
      </c>
      <c r="G473" s="113">
        <v>1</v>
      </c>
      <c r="H473" s="113"/>
      <c r="I473" s="113"/>
      <c r="J473" s="113"/>
      <c r="K473" s="113"/>
      <c r="L473" s="114" t="s">
        <v>143</v>
      </c>
      <c r="M473" s="113"/>
    </row>
    <row r="474" spans="1:13" ht="42.75" customHeight="1" x14ac:dyDescent="0.25">
      <c r="A474" s="9">
        <v>2300</v>
      </c>
      <c r="B474" s="9" t="s">
        <v>536</v>
      </c>
      <c r="C474" s="9" t="s">
        <v>562</v>
      </c>
      <c r="D474" s="9" t="s">
        <v>541</v>
      </c>
      <c r="E474" s="9" t="s">
        <v>18</v>
      </c>
      <c r="F474" s="9" t="s">
        <v>19</v>
      </c>
      <c r="G474" s="9">
        <v>1</v>
      </c>
      <c r="H474" s="9" t="s">
        <v>22</v>
      </c>
      <c r="I474" s="9">
        <v>1</v>
      </c>
      <c r="J474" s="9">
        <v>3</v>
      </c>
      <c r="K474" s="9" t="s">
        <v>547</v>
      </c>
      <c r="L474" s="9" t="s">
        <v>116</v>
      </c>
      <c r="M474" s="3" t="s">
        <v>25</v>
      </c>
    </row>
    <row r="475" spans="1:13" ht="38.25" customHeight="1" x14ac:dyDescent="0.25">
      <c r="A475" s="9">
        <v>2300</v>
      </c>
      <c r="B475" s="9" t="s">
        <v>536</v>
      </c>
      <c r="C475" s="9" t="s">
        <v>563</v>
      </c>
      <c r="D475" s="9" t="s">
        <v>544</v>
      </c>
      <c r="E475" s="9" t="s">
        <v>18</v>
      </c>
      <c r="F475" s="9" t="s">
        <v>19</v>
      </c>
      <c r="G475" s="9">
        <v>1</v>
      </c>
      <c r="H475" s="9" t="s">
        <v>28</v>
      </c>
      <c r="I475" s="9">
        <v>1</v>
      </c>
      <c r="J475" s="9">
        <v>30</v>
      </c>
      <c r="K475" s="9"/>
      <c r="L475" s="9" t="s">
        <v>18</v>
      </c>
      <c r="M475" s="3" t="s">
        <v>25</v>
      </c>
    </row>
    <row r="476" spans="1:13" ht="20.100000000000001" customHeight="1" x14ac:dyDescent="0.25">
      <c r="A476" s="113">
        <v>2300</v>
      </c>
      <c r="B476" s="113" t="s">
        <v>536</v>
      </c>
      <c r="C476" s="113" t="s">
        <v>564</v>
      </c>
      <c r="D476" s="113" t="s">
        <v>539</v>
      </c>
      <c r="E476" s="113" t="s">
        <v>143</v>
      </c>
      <c r="F476" s="113" t="s">
        <v>108</v>
      </c>
      <c r="G476" s="113">
        <v>1</v>
      </c>
      <c r="H476" s="113"/>
      <c r="I476" s="113"/>
      <c r="J476" s="113"/>
      <c r="K476" s="113"/>
      <c r="L476" s="114" t="s">
        <v>143</v>
      </c>
      <c r="M476" s="113"/>
    </row>
    <row r="477" spans="1:13" ht="50.25" customHeight="1" x14ac:dyDescent="0.25">
      <c r="A477" s="9">
        <v>2300</v>
      </c>
      <c r="B477" s="9" t="s">
        <v>536</v>
      </c>
      <c r="C477" s="9" t="s">
        <v>565</v>
      </c>
      <c r="D477" s="9" t="s">
        <v>541</v>
      </c>
      <c r="E477" s="9" t="s">
        <v>18</v>
      </c>
      <c r="F477" s="9" t="s">
        <v>19</v>
      </c>
      <c r="G477" s="9">
        <v>1</v>
      </c>
      <c r="H477" s="9" t="s">
        <v>22</v>
      </c>
      <c r="I477" s="9">
        <v>1</v>
      </c>
      <c r="J477" s="9">
        <v>3</v>
      </c>
      <c r="K477" s="29" t="s">
        <v>547</v>
      </c>
      <c r="L477" s="9" t="s">
        <v>116</v>
      </c>
      <c r="M477" s="3" t="s">
        <v>25</v>
      </c>
    </row>
    <row r="478" spans="1:13" ht="42.75" customHeight="1" x14ac:dyDescent="0.25">
      <c r="A478" s="9">
        <v>2300</v>
      </c>
      <c r="B478" s="9" t="s">
        <v>536</v>
      </c>
      <c r="C478" s="9" t="s">
        <v>566</v>
      </c>
      <c r="D478" s="9" t="s">
        <v>544</v>
      </c>
      <c r="E478" s="9" t="s">
        <v>18</v>
      </c>
      <c r="F478" s="9" t="s">
        <v>19</v>
      </c>
      <c r="G478" s="9">
        <v>1</v>
      </c>
      <c r="H478" s="9" t="s">
        <v>28</v>
      </c>
      <c r="I478" s="9">
        <v>1</v>
      </c>
      <c r="J478" s="9">
        <v>30</v>
      </c>
      <c r="K478" s="9"/>
      <c r="L478" s="9" t="s">
        <v>18</v>
      </c>
      <c r="M478" s="3" t="s">
        <v>25</v>
      </c>
    </row>
    <row r="479" spans="1:13" ht="20.100000000000001" customHeight="1" x14ac:dyDescent="0.25">
      <c r="A479" s="113">
        <v>2300</v>
      </c>
      <c r="B479" s="113" t="s">
        <v>536</v>
      </c>
      <c r="C479" s="113" t="s">
        <v>567</v>
      </c>
      <c r="D479" s="113" t="s">
        <v>539</v>
      </c>
      <c r="E479" s="113" t="s">
        <v>143</v>
      </c>
      <c r="F479" s="113" t="s">
        <v>108</v>
      </c>
      <c r="G479" s="113">
        <v>1</v>
      </c>
      <c r="H479" s="113"/>
      <c r="I479" s="113"/>
      <c r="J479" s="113"/>
      <c r="K479" s="113"/>
      <c r="L479" s="114" t="s">
        <v>143</v>
      </c>
      <c r="M479" s="113"/>
    </row>
    <row r="480" spans="1:13" ht="51.75" customHeight="1" x14ac:dyDescent="0.25">
      <c r="A480" s="9">
        <v>2300</v>
      </c>
      <c r="B480" s="9" t="s">
        <v>536</v>
      </c>
      <c r="C480" s="9" t="s">
        <v>568</v>
      </c>
      <c r="D480" s="9" t="s">
        <v>541</v>
      </c>
      <c r="E480" s="9" t="s">
        <v>18</v>
      </c>
      <c r="F480" s="9" t="s">
        <v>19</v>
      </c>
      <c r="G480" s="9">
        <v>1</v>
      </c>
      <c r="H480" s="9" t="s">
        <v>22</v>
      </c>
      <c r="I480" s="9">
        <v>1</v>
      </c>
      <c r="J480" s="9">
        <v>3</v>
      </c>
      <c r="K480" s="29" t="s">
        <v>547</v>
      </c>
      <c r="L480" s="9" t="s">
        <v>116</v>
      </c>
      <c r="M480" s="3" t="s">
        <v>25</v>
      </c>
    </row>
    <row r="481" spans="1:13" ht="42.75" customHeight="1" x14ac:dyDescent="0.25">
      <c r="A481" s="9">
        <v>2300</v>
      </c>
      <c r="B481" s="9" t="s">
        <v>536</v>
      </c>
      <c r="C481" s="9" t="s">
        <v>569</v>
      </c>
      <c r="D481" s="9" t="s">
        <v>544</v>
      </c>
      <c r="E481" s="9" t="s">
        <v>18</v>
      </c>
      <c r="F481" s="9" t="s">
        <v>19</v>
      </c>
      <c r="G481" s="9">
        <v>1</v>
      </c>
      <c r="H481" s="9" t="s">
        <v>28</v>
      </c>
      <c r="I481" s="9">
        <v>1</v>
      </c>
      <c r="J481" s="9">
        <v>30</v>
      </c>
      <c r="K481" s="9"/>
      <c r="L481" s="9" t="s">
        <v>18</v>
      </c>
      <c r="M481" s="3" t="s">
        <v>25</v>
      </c>
    </row>
    <row r="482" spans="1:13" ht="20.100000000000001" customHeight="1" x14ac:dyDescent="0.25">
      <c r="A482" s="113">
        <v>2300</v>
      </c>
      <c r="B482" s="113" t="s">
        <v>536</v>
      </c>
      <c r="C482" s="113" t="s">
        <v>570</v>
      </c>
      <c r="D482" s="113" t="s">
        <v>539</v>
      </c>
      <c r="E482" s="113" t="s">
        <v>143</v>
      </c>
      <c r="F482" s="113" t="s">
        <v>108</v>
      </c>
      <c r="G482" s="113">
        <v>1</v>
      </c>
      <c r="H482" s="113"/>
      <c r="I482" s="113"/>
      <c r="J482" s="113"/>
      <c r="K482" s="113"/>
      <c r="L482" s="114" t="s">
        <v>143</v>
      </c>
      <c r="M482" s="113"/>
    </row>
    <row r="483" spans="1:13" ht="51.75" customHeight="1" x14ac:dyDescent="0.25">
      <c r="A483" s="9">
        <v>2300</v>
      </c>
      <c r="B483" s="9" t="s">
        <v>536</v>
      </c>
      <c r="C483" s="9" t="s">
        <v>571</v>
      </c>
      <c r="D483" s="9" t="s">
        <v>541</v>
      </c>
      <c r="E483" s="9" t="s">
        <v>18</v>
      </c>
      <c r="F483" s="9" t="s">
        <v>19</v>
      </c>
      <c r="G483" s="9">
        <v>1</v>
      </c>
      <c r="H483" s="9" t="s">
        <v>22</v>
      </c>
      <c r="I483" s="9">
        <v>1</v>
      </c>
      <c r="J483" s="9">
        <v>3</v>
      </c>
      <c r="K483" s="29" t="s">
        <v>547</v>
      </c>
      <c r="L483" s="9" t="s">
        <v>116</v>
      </c>
      <c r="M483" s="3" t="s">
        <v>25</v>
      </c>
    </row>
    <row r="484" spans="1:13" ht="42.75" customHeight="1" x14ac:dyDescent="0.25">
      <c r="A484" s="9">
        <v>2300</v>
      </c>
      <c r="B484" s="9" t="s">
        <v>536</v>
      </c>
      <c r="C484" s="9" t="s">
        <v>572</v>
      </c>
      <c r="D484" s="9" t="s">
        <v>544</v>
      </c>
      <c r="E484" s="9" t="s">
        <v>18</v>
      </c>
      <c r="F484" s="9" t="s">
        <v>19</v>
      </c>
      <c r="G484" s="9">
        <v>1</v>
      </c>
      <c r="H484" s="9" t="s">
        <v>28</v>
      </c>
      <c r="I484" s="9">
        <v>1</v>
      </c>
      <c r="J484" s="9">
        <v>30</v>
      </c>
      <c r="K484" s="9"/>
      <c r="L484" s="9" t="s">
        <v>18</v>
      </c>
      <c r="M484" s="3" t="s">
        <v>25</v>
      </c>
    </row>
    <row r="485" spans="1:13" ht="20.100000000000001" customHeight="1" x14ac:dyDescent="0.25">
      <c r="A485" s="113">
        <v>2300</v>
      </c>
      <c r="B485" s="113" t="s">
        <v>536</v>
      </c>
      <c r="C485" s="113" t="s">
        <v>573</v>
      </c>
      <c r="D485" s="113" t="s">
        <v>539</v>
      </c>
      <c r="E485" s="113" t="s">
        <v>143</v>
      </c>
      <c r="F485" s="113" t="s">
        <v>108</v>
      </c>
      <c r="G485" s="113">
        <v>1</v>
      </c>
      <c r="H485" s="113"/>
      <c r="I485" s="113"/>
      <c r="J485" s="113"/>
      <c r="K485" s="113"/>
      <c r="L485" s="114" t="s">
        <v>143</v>
      </c>
      <c r="M485" s="113"/>
    </row>
    <row r="486" spans="1:13" ht="74.25" customHeight="1" x14ac:dyDescent="0.25">
      <c r="A486" s="9">
        <v>2300</v>
      </c>
      <c r="B486" s="9" t="s">
        <v>536</v>
      </c>
      <c r="C486" s="9" t="s">
        <v>574</v>
      </c>
      <c r="D486" s="9" t="s">
        <v>541</v>
      </c>
      <c r="E486" s="9" t="s">
        <v>18</v>
      </c>
      <c r="F486" s="9" t="s">
        <v>19</v>
      </c>
      <c r="G486" s="9">
        <v>1</v>
      </c>
      <c r="H486" s="9" t="s">
        <v>22</v>
      </c>
      <c r="I486" s="9">
        <v>1</v>
      </c>
      <c r="J486" s="9">
        <v>3</v>
      </c>
      <c r="K486" s="9" t="s">
        <v>547</v>
      </c>
      <c r="L486" s="9" t="s">
        <v>116</v>
      </c>
      <c r="M486" s="3" t="s">
        <v>25</v>
      </c>
    </row>
    <row r="487" spans="1:13" ht="42.75" customHeight="1" x14ac:dyDescent="0.25">
      <c r="A487" s="9">
        <v>2300</v>
      </c>
      <c r="B487" s="9" t="s">
        <v>536</v>
      </c>
      <c r="C487" s="9" t="s">
        <v>575</v>
      </c>
      <c r="D487" s="9" t="s">
        <v>544</v>
      </c>
      <c r="E487" s="9" t="s">
        <v>18</v>
      </c>
      <c r="F487" s="9" t="s">
        <v>19</v>
      </c>
      <c r="G487" s="9">
        <v>1</v>
      </c>
      <c r="H487" s="9" t="s">
        <v>28</v>
      </c>
      <c r="I487" s="9">
        <v>1</v>
      </c>
      <c r="J487" s="9">
        <v>30</v>
      </c>
      <c r="K487" s="9"/>
      <c r="L487" s="9" t="s">
        <v>18</v>
      </c>
      <c r="M487" s="3" t="s">
        <v>25</v>
      </c>
    </row>
    <row r="488" spans="1:13" ht="20.100000000000001" customHeight="1" x14ac:dyDescent="0.25">
      <c r="A488" s="113">
        <v>2300</v>
      </c>
      <c r="B488" s="113" t="s">
        <v>536</v>
      </c>
      <c r="C488" s="113" t="s">
        <v>576</v>
      </c>
      <c r="D488" s="113" t="s">
        <v>539</v>
      </c>
      <c r="E488" s="113" t="s">
        <v>143</v>
      </c>
      <c r="F488" s="113" t="s">
        <v>108</v>
      </c>
      <c r="G488" s="113">
        <v>1</v>
      </c>
      <c r="H488" s="113"/>
      <c r="I488" s="113"/>
      <c r="J488" s="113"/>
      <c r="K488" s="113"/>
      <c r="L488" s="114" t="s">
        <v>143</v>
      </c>
      <c r="M488" s="113"/>
    </row>
    <row r="489" spans="1:13" ht="60" customHeight="1" x14ac:dyDescent="0.25">
      <c r="A489" s="9">
        <v>2300</v>
      </c>
      <c r="B489" s="9" t="s">
        <v>536</v>
      </c>
      <c r="C489" s="9" t="s">
        <v>577</v>
      </c>
      <c r="D489" s="9" t="s">
        <v>541</v>
      </c>
      <c r="E489" s="9" t="s">
        <v>18</v>
      </c>
      <c r="F489" s="9" t="s">
        <v>19</v>
      </c>
      <c r="G489" s="9">
        <v>1</v>
      </c>
      <c r="H489" s="9" t="s">
        <v>22</v>
      </c>
      <c r="I489" s="9">
        <v>1</v>
      </c>
      <c r="J489" s="9">
        <v>3</v>
      </c>
      <c r="K489" s="9" t="s">
        <v>547</v>
      </c>
      <c r="L489" s="9" t="s">
        <v>116</v>
      </c>
      <c r="M489" s="3" t="s">
        <v>25</v>
      </c>
    </row>
    <row r="490" spans="1:13" ht="42.75" customHeight="1" x14ac:dyDescent="0.25">
      <c r="A490" s="9">
        <v>2300</v>
      </c>
      <c r="B490" s="9" t="s">
        <v>536</v>
      </c>
      <c r="C490" s="9" t="s">
        <v>578</v>
      </c>
      <c r="D490" s="9" t="s">
        <v>544</v>
      </c>
      <c r="E490" s="9" t="s">
        <v>18</v>
      </c>
      <c r="F490" s="9" t="s">
        <v>19</v>
      </c>
      <c r="G490" s="9">
        <v>1</v>
      </c>
      <c r="H490" s="9" t="s">
        <v>28</v>
      </c>
      <c r="I490" s="9">
        <v>1</v>
      </c>
      <c r="J490" s="9">
        <v>30</v>
      </c>
      <c r="K490" s="9"/>
      <c r="L490" s="9" t="s">
        <v>18</v>
      </c>
      <c r="M490" s="3" t="s">
        <v>25</v>
      </c>
    </row>
    <row r="491" spans="1:13" ht="30" customHeight="1" x14ac:dyDescent="0.25">
      <c r="A491" s="102">
        <v>2300</v>
      </c>
      <c r="B491" s="102" t="s">
        <v>536</v>
      </c>
      <c r="C491" s="102" t="s">
        <v>16</v>
      </c>
      <c r="D491" s="102" t="s">
        <v>579</v>
      </c>
      <c r="E491" s="103" t="s">
        <v>143</v>
      </c>
      <c r="F491" s="102" t="s">
        <v>108</v>
      </c>
      <c r="G491" s="103">
        <v>1</v>
      </c>
      <c r="H491" s="103"/>
      <c r="I491" s="103"/>
      <c r="J491" s="103"/>
      <c r="K491" s="103"/>
      <c r="L491" s="102" t="s">
        <v>143</v>
      </c>
      <c r="M491" s="108"/>
    </row>
    <row r="492" spans="1:13" ht="20.100000000000001" customHeight="1" x14ac:dyDescent="0.25">
      <c r="A492" s="113">
        <v>2300</v>
      </c>
      <c r="B492" s="113" t="s">
        <v>536</v>
      </c>
      <c r="C492" s="113" t="s">
        <v>538</v>
      </c>
      <c r="D492" s="113" t="s">
        <v>539</v>
      </c>
      <c r="E492" s="113" t="s">
        <v>18</v>
      </c>
      <c r="F492" s="113" t="s">
        <v>19</v>
      </c>
      <c r="G492" s="113">
        <v>1</v>
      </c>
      <c r="H492" s="113"/>
      <c r="I492" s="113"/>
      <c r="J492" s="113"/>
      <c r="K492" s="113"/>
      <c r="L492" s="114" t="s">
        <v>18</v>
      </c>
      <c r="M492" s="113"/>
    </row>
    <row r="493" spans="1:13" ht="20.100000000000001" customHeight="1" x14ac:dyDescent="0.25">
      <c r="A493" s="9">
        <v>2300</v>
      </c>
      <c r="B493" s="9" t="s">
        <v>536</v>
      </c>
      <c r="C493" s="9" t="s">
        <v>540</v>
      </c>
      <c r="D493" s="9" t="s">
        <v>541</v>
      </c>
      <c r="E493" s="9" t="s">
        <v>18</v>
      </c>
      <c r="F493" s="9" t="s">
        <v>19</v>
      </c>
      <c r="G493" s="9">
        <v>1</v>
      </c>
      <c r="H493" s="9" t="s">
        <v>22</v>
      </c>
      <c r="I493" s="9">
        <v>1</v>
      </c>
      <c r="J493" s="9">
        <v>3</v>
      </c>
      <c r="K493" s="9" t="s">
        <v>580</v>
      </c>
      <c r="L493" s="9" t="s">
        <v>116</v>
      </c>
      <c r="M493" s="3" t="s">
        <v>25</v>
      </c>
    </row>
    <row r="494" spans="1:13" ht="24" customHeight="1" x14ac:dyDescent="0.25">
      <c r="A494" s="9">
        <v>2300</v>
      </c>
      <c r="B494" s="9" t="s">
        <v>536</v>
      </c>
      <c r="C494" s="9" t="s">
        <v>543</v>
      </c>
      <c r="D494" s="9" t="s">
        <v>544</v>
      </c>
      <c r="E494" s="9" t="s">
        <v>18</v>
      </c>
      <c r="F494" s="9" t="s">
        <v>19</v>
      </c>
      <c r="G494" s="9">
        <v>1</v>
      </c>
      <c r="H494" s="9" t="s">
        <v>28</v>
      </c>
      <c r="I494" s="9">
        <v>1</v>
      </c>
      <c r="J494" s="9">
        <v>30</v>
      </c>
      <c r="K494" s="9"/>
      <c r="L494" s="9" t="s">
        <v>18</v>
      </c>
      <c r="M494" s="3" t="s">
        <v>25</v>
      </c>
    </row>
    <row r="495" spans="1:13" ht="20.100000000000001" customHeight="1" x14ac:dyDescent="0.25">
      <c r="A495" s="113">
        <v>2300</v>
      </c>
      <c r="B495" s="113" t="s">
        <v>536</v>
      </c>
      <c r="C495" s="113" t="s">
        <v>545</v>
      </c>
      <c r="D495" s="113" t="s">
        <v>539</v>
      </c>
      <c r="E495" s="113" t="s">
        <v>143</v>
      </c>
      <c r="F495" s="113" t="s">
        <v>108</v>
      </c>
      <c r="G495" s="113">
        <v>1</v>
      </c>
      <c r="H495" s="113"/>
      <c r="I495" s="113"/>
      <c r="J495" s="113"/>
      <c r="K495" s="113"/>
      <c r="L495" s="114" t="s">
        <v>143</v>
      </c>
      <c r="M495" s="113"/>
    </row>
    <row r="496" spans="1:13" ht="20.100000000000001" customHeight="1" x14ac:dyDescent="0.25">
      <c r="A496" s="9">
        <v>2300</v>
      </c>
      <c r="B496" s="9" t="s">
        <v>536</v>
      </c>
      <c r="C496" s="9" t="s">
        <v>546</v>
      </c>
      <c r="D496" s="9" t="s">
        <v>541</v>
      </c>
      <c r="E496" s="9" t="s">
        <v>18</v>
      </c>
      <c r="F496" s="9" t="s">
        <v>19</v>
      </c>
      <c r="G496" s="9">
        <v>1</v>
      </c>
      <c r="H496" s="9" t="s">
        <v>22</v>
      </c>
      <c r="I496" s="9">
        <v>1</v>
      </c>
      <c r="J496" s="9">
        <v>3</v>
      </c>
      <c r="K496" s="9" t="s">
        <v>581</v>
      </c>
      <c r="L496" s="9" t="s">
        <v>116</v>
      </c>
      <c r="M496" s="3" t="s">
        <v>25</v>
      </c>
    </row>
    <row r="497" spans="1:13" ht="30" customHeight="1" x14ac:dyDescent="0.25">
      <c r="A497" s="9">
        <v>2300</v>
      </c>
      <c r="B497" s="9" t="s">
        <v>536</v>
      </c>
      <c r="C497" s="9" t="s">
        <v>548</v>
      </c>
      <c r="D497" s="9" t="s">
        <v>544</v>
      </c>
      <c r="E497" s="9" t="s">
        <v>18</v>
      </c>
      <c r="F497" s="9" t="s">
        <v>19</v>
      </c>
      <c r="G497" s="9">
        <v>1</v>
      </c>
      <c r="H497" s="9" t="s">
        <v>28</v>
      </c>
      <c r="I497" s="9">
        <v>1</v>
      </c>
      <c r="J497" s="9">
        <v>30</v>
      </c>
      <c r="K497" s="9"/>
      <c r="L497" s="9" t="s">
        <v>18</v>
      </c>
      <c r="M497" s="3" t="s">
        <v>25</v>
      </c>
    </row>
    <row r="498" spans="1:13" ht="20.100000000000001" customHeight="1" x14ac:dyDescent="0.25">
      <c r="A498" s="102">
        <v>2300</v>
      </c>
      <c r="B498" s="102" t="s">
        <v>536</v>
      </c>
      <c r="C498" s="102" t="s">
        <v>16</v>
      </c>
      <c r="D498" s="102" t="s">
        <v>582</v>
      </c>
      <c r="E498" s="103" t="s">
        <v>143</v>
      </c>
      <c r="F498" s="102" t="s">
        <v>108</v>
      </c>
      <c r="G498" s="103">
        <v>2</v>
      </c>
      <c r="H498" s="103"/>
      <c r="I498" s="103"/>
      <c r="J498" s="103"/>
      <c r="K498" s="103"/>
      <c r="L498" s="102" t="s">
        <v>143</v>
      </c>
      <c r="M498" s="108"/>
    </row>
    <row r="499" spans="1:13" ht="20.100000000000001" customHeight="1" x14ac:dyDescent="0.25">
      <c r="A499" s="113">
        <v>2300</v>
      </c>
      <c r="B499" s="113" t="s">
        <v>536</v>
      </c>
      <c r="C499" s="113" t="s">
        <v>538</v>
      </c>
      <c r="D499" s="113" t="s">
        <v>539</v>
      </c>
      <c r="E499" s="113" t="s">
        <v>18</v>
      </c>
      <c r="F499" s="113" t="s">
        <v>19</v>
      </c>
      <c r="G499" s="113">
        <v>1</v>
      </c>
      <c r="H499" s="113"/>
      <c r="I499" s="113"/>
      <c r="J499" s="113"/>
      <c r="K499" s="113"/>
      <c r="L499" s="114" t="s">
        <v>18</v>
      </c>
      <c r="M499" s="113"/>
    </row>
    <row r="500" spans="1:13" ht="20.100000000000001" customHeight="1" x14ac:dyDescent="0.25">
      <c r="A500" s="9">
        <v>2300</v>
      </c>
      <c r="B500" s="9" t="s">
        <v>536</v>
      </c>
      <c r="C500" s="9" t="s">
        <v>540</v>
      </c>
      <c r="D500" s="9" t="s">
        <v>541</v>
      </c>
      <c r="E500" s="9" t="s">
        <v>18</v>
      </c>
      <c r="F500" s="9" t="s">
        <v>19</v>
      </c>
      <c r="G500" s="9">
        <v>1</v>
      </c>
      <c r="H500" s="9" t="s">
        <v>22</v>
      </c>
      <c r="I500" s="9">
        <v>1</v>
      </c>
      <c r="J500" s="9">
        <v>3</v>
      </c>
      <c r="K500" s="9" t="s">
        <v>583</v>
      </c>
      <c r="L500" s="9" t="s">
        <v>116</v>
      </c>
      <c r="M500" s="3" t="s">
        <v>25</v>
      </c>
    </row>
    <row r="501" spans="1:13" ht="28.5" customHeight="1" x14ac:dyDescent="0.25">
      <c r="A501" s="9">
        <v>2300</v>
      </c>
      <c r="B501" s="9" t="s">
        <v>536</v>
      </c>
      <c r="C501" s="9" t="s">
        <v>543</v>
      </c>
      <c r="D501" s="9" t="s">
        <v>544</v>
      </c>
      <c r="E501" s="9" t="s">
        <v>18</v>
      </c>
      <c r="F501" s="9" t="s">
        <v>19</v>
      </c>
      <c r="G501" s="9">
        <v>1</v>
      </c>
      <c r="H501" s="9" t="s">
        <v>28</v>
      </c>
      <c r="I501" s="9">
        <v>1</v>
      </c>
      <c r="J501" s="9">
        <v>30</v>
      </c>
      <c r="K501" s="9"/>
      <c r="L501" s="9" t="s">
        <v>18</v>
      </c>
      <c r="M501" s="3" t="s">
        <v>25</v>
      </c>
    </row>
    <row r="502" spans="1:13" ht="20.100000000000001" customHeight="1" x14ac:dyDescent="0.25">
      <c r="A502" s="113">
        <v>2300</v>
      </c>
      <c r="B502" s="113" t="s">
        <v>536</v>
      </c>
      <c r="C502" s="113" t="s">
        <v>545</v>
      </c>
      <c r="D502" s="113" t="s">
        <v>539</v>
      </c>
      <c r="E502" s="113" t="s">
        <v>143</v>
      </c>
      <c r="F502" s="113" t="s">
        <v>108</v>
      </c>
      <c r="G502" s="113">
        <v>1</v>
      </c>
      <c r="H502" s="113"/>
      <c r="I502" s="113"/>
      <c r="J502" s="113"/>
      <c r="K502" s="113"/>
      <c r="L502" s="114" t="s">
        <v>143</v>
      </c>
      <c r="M502" s="113"/>
    </row>
    <row r="503" spans="1:13" ht="20.100000000000001" customHeight="1" x14ac:dyDescent="0.25">
      <c r="A503" s="9">
        <v>2300</v>
      </c>
      <c r="B503" s="9" t="s">
        <v>536</v>
      </c>
      <c r="C503" s="9" t="s">
        <v>546</v>
      </c>
      <c r="D503" s="9" t="s">
        <v>541</v>
      </c>
      <c r="E503" s="9" t="s">
        <v>18</v>
      </c>
      <c r="F503" s="9" t="s">
        <v>19</v>
      </c>
      <c r="G503" s="9">
        <v>1</v>
      </c>
      <c r="H503" s="9" t="s">
        <v>22</v>
      </c>
      <c r="I503" s="9">
        <v>1</v>
      </c>
      <c r="J503" s="9">
        <v>3</v>
      </c>
      <c r="K503" s="9" t="s">
        <v>583</v>
      </c>
      <c r="L503" s="9" t="s">
        <v>116</v>
      </c>
      <c r="M503" s="3" t="s">
        <v>25</v>
      </c>
    </row>
    <row r="504" spans="1:13" ht="22.5" customHeight="1" x14ac:dyDescent="0.25">
      <c r="A504" s="9">
        <v>2300</v>
      </c>
      <c r="B504" s="9" t="s">
        <v>536</v>
      </c>
      <c r="C504" s="9" t="s">
        <v>548</v>
      </c>
      <c r="D504" s="9" t="s">
        <v>544</v>
      </c>
      <c r="E504" s="9" t="s">
        <v>18</v>
      </c>
      <c r="F504" s="9" t="s">
        <v>19</v>
      </c>
      <c r="G504" s="9">
        <v>1</v>
      </c>
      <c r="H504" s="9" t="s">
        <v>28</v>
      </c>
      <c r="I504" s="9">
        <v>1</v>
      </c>
      <c r="J504" s="9">
        <v>30</v>
      </c>
      <c r="K504" s="9"/>
      <c r="L504" s="9" t="s">
        <v>18</v>
      </c>
      <c r="M504" s="3" t="s">
        <v>25</v>
      </c>
    </row>
    <row r="505" spans="1:13" ht="20.100000000000001" customHeight="1" x14ac:dyDescent="0.25">
      <c r="A505" s="113">
        <v>2300</v>
      </c>
      <c r="B505" s="113" t="s">
        <v>536</v>
      </c>
      <c r="C505" s="113" t="s">
        <v>549</v>
      </c>
      <c r="D505" s="113" t="s">
        <v>539</v>
      </c>
      <c r="E505" s="113" t="s">
        <v>143</v>
      </c>
      <c r="F505" s="113" t="s">
        <v>108</v>
      </c>
      <c r="G505" s="113">
        <v>1</v>
      </c>
      <c r="H505" s="113"/>
      <c r="I505" s="113"/>
      <c r="J505" s="113"/>
      <c r="K505" s="113"/>
      <c r="L505" s="114" t="s">
        <v>143</v>
      </c>
      <c r="M505" s="113"/>
    </row>
    <row r="506" spans="1:13" ht="20.100000000000001" customHeight="1" x14ac:dyDescent="0.25">
      <c r="A506" s="9">
        <v>2300</v>
      </c>
      <c r="B506" s="9" t="s">
        <v>536</v>
      </c>
      <c r="C506" s="9" t="s">
        <v>550</v>
      </c>
      <c r="D506" s="9" t="s">
        <v>541</v>
      </c>
      <c r="E506" s="9" t="s">
        <v>18</v>
      </c>
      <c r="F506" s="9" t="s">
        <v>19</v>
      </c>
      <c r="G506" s="9">
        <v>1</v>
      </c>
      <c r="H506" s="9" t="s">
        <v>22</v>
      </c>
      <c r="I506" s="9">
        <v>1</v>
      </c>
      <c r="J506" s="9">
        <v>3</v>
      </c>
      <c r="K506" s="9" t="s">
        <v>583</v>
      </c>
      <c r="L506" s="9" t="s">
        <v>116</v>
      </c>
      <c r="M506" s="3" t="s">
        <v>25</v>
      </c>
    </row>
    <row r="507" spans="1:13" ht="28.5" customHeight="1" x14ac:dyDescent="0.25">
      <c r="A507" s="9">
        <v>2300</v>
      </c>
      <c r="B507" s="9" t="s">
        <v>536</v>
      </c>
      <c r="C507" s="9" t="s">
        <v>584</v>
      </c>
      <c r="D507" s="9" t="s">
        <v>544</v>
      </c>
      <c r="E507" s="9" t="s">
        <v>18</v>
      </c>
      <c r="F507" s="9" t="s">
        <v>19</v>
      </c>
      <c r="G507" s="9">
        <v>1</v>
      </c>
      <c r="H507" s="9" t="s">
        <v>28</v>
      </c>
      <c r="I507" s="9">
        <v>1</v>
      </c>
      <c r="J507" s="9">
        <v>30</v>
      </c>
      <c r="K507" s="9"/>
      <c r="L507" s="9" t="s">
        <v>18</v>
      </c>
      <c r="M507" s="3" t="s">
        <v>25</v>
      </c>
    </row>
    <row r="508" spans="1:13" ht="20.100000000000001" customHeight="1" x14ac:dyDescent="0.25">
      <c r="A508" s="113">
        <v>2300</v>
      </c>
      <c r="B508" s="113" t="s">
        <v>536</v>
      </c>
      <c r="C508" s="113" t="s">
        <v>552</v>
      </c>
      <c r="D508" s="113" t="s">
        <v>539</v>
      </c>
      <c r="E508" s="113" t="s">
        <v>143</v>
      </c>
      <c r="F508" s="113" t="s">
        <v>108</v>
      </c>
      <c r="G508" s="113">
        <v>1</v>
      </c>
      <c r="H508" s="113"/>
      <c r="I508" s="113"/>
      <c r="J508" s="113"/>
      <c r="K508" s="113"/>
      <c r="L508" s="114" t="s">
        <v>143</v>
      </c>
      <c r="M508" s="113"/>
    </row>
    <row r="509" spans="1:13" ht="20.100000000000001" customHeight="1" x14ac:dyDescent="0.25">
      <c r="A509" s="9">
        <v>2300</v>
      </c>
      <c r="B509" s="9" t="s">
        <v>536</v>
      </c>
      <c r="C509" s="9" t="s">
        <v>553</v>
      </c>
      <c r="D509" s="9" t="s">
        <v>541</v>
      </c>
      <c r="E509" s="9" t="s">
        <v>18</v>
      </c>
      <c r="F509" s="9" t="s">
        <v>19</v>
      </c>
      <c r="G509" s="9">
        <v>1</v>
      </c>
      <c r="H509" s="9" t="s">
        <v>22</v>
      </c>
      <c r="I509" s="9">
        <v>1</v>
      </c>
      <c r="J509" s="9">
        <v>3</v>
      </c>
      <c r="K509" s="9" t="s">
        <v>583</v>
      </c>
      <c r="L509" s="9" t="s">
        <v>116</v>
      </c>
      <c r="M509" s="3" t="s">
        <v>25</v>
      </c>
    </row>
    <row r="510" spans="1:13" ht="24.75" customHeight="1" x14ac:dyDescent="0.25">
      <c r="A510" s="9">
        <v>2300</v>
      </c>
      <c r="B510" s="9" t="s">
        <v>536</v>
      </c>
      <c r="C510" s="9" t="s">
        <v>554</v>
      </c>
      <c r="D510" s="9" t="s">
        <v>544</v>
      </c>
      <c r="E510" s="9" t="s">
        <v>18</v>
      </c>
      <c r="F510" s="9" t="s">
        <v>19</v>
      </c>
      <c r="G510" s="9">
        <v>1</v>
      </c>
      <c r="H510" s="9" t="s">
        <v>28</v>
      </c>
      <c r="I510" s="9">
        <v>1</v>
      </c>
      <c r="J510" s="9">
        <v>30</v>
      </c>
      <c r="K510" s="9"/>
      <c r="L510" s="9" t="s">
        <v>18</v>
      </c>
      <c r="M510" s="3" t="s">
        <v>25</v>
      </c>
    </row>
    <row r="511" spans="1:13" ht="20.100000000000001" customHeight="1" x14ac:dyDescent="0.25">
      <c r="A511" s="113">
        <v>2300</v>
      </c>
      <c r="B511" s="113" t="s">
        <v>536</v>
      </c>
      <c r="C511" s="113" t="s">
        <v>555</v>
      </c>
      <c r="D511" s="113" t="s">
        <v>539</v>
      </c>
      <c r="E511" s="113" t="s">
        <v>143</v>
      </c>
      <c r="F511" s="113" t="s">
        <v>108</v>
      </c>
      <c r="G511" s="113">
        <v>1</v>
      </c>
      <c r="H511" s="113"/>
      <c r="I511" s="113"/>
      <c r="J511" s="113"/>
      <c r="K511" s="113"/>
      <c r="L511" s="114" t="s">
        <v>143</v>
      </c>
      <c r="M511" s="113"/>
    </row>
    <row r="512" spans="1:13" ht="20.100000000000001" customHeight="1" x14ac:dyDescent="0.25">
      <c r="A512" s="9">
        <v>2300</v>
      </c>
      <c r="B512" s="9" t="s">
        <v>536</v>
      </c>
      <c r="C512" s="9" t="s">
        <v>556</v>
      </c>
      <c r="D512" s="9" t="s">
        <v>541</v>
      </c>
      <c r="E512" s="9" t="s">
        <v>18</v>
      </c>
      <c r="F512" s="9" t="s">
        <v>19</v>
      </c>
      <c r="G512" s="9">
        <v>1</v>
      </c>
      <c r="H512" s="9" t="s">
        <v>22</v>
      </c>
      <c r="I512" s="9">
        <v>1</v>
      </c>
      <c r="J512" s="9">
        <v>3</v>
      </c>
      <c r="K512" s="9" t="s">
        <v>583</v>
      </c>
      <c r="L512" s="9" t="s">
        <v>116</v>
      </c>
      <c r="M512" s="3" t="s">
        <v>25</v>
      </c>
    </row>
    <row r="513" spans="1:13" ht="24" customHeight="1" x14ac:dyDescent="0.25">
      <c r="A513" s="9">
        <v>2300</v>
      </c>
      <c r="B513" s="9" t="s">
        <v>536</v>
      </c>
      <c r="C513" s="9" t="s">
        <v>557</v>
      </c>
      <c r="D513" s="9" t="s">
        <v>544</v>
      </c>
      <c r="E513" s="9" t="s">
        <v>18</v>
      </c>
      <c r="F513" s="9" t="s">
        <v>19</v>
      </c>
      <c r="G513" s="9">
        <v>1</v>
      </c>
      <c r="H513" s="9" t="s">
        <v>28</v>
      </c>
      <c r="I513" s="9">
        <v>1</v>
      </c>
      <c r="J513" s="9">
        <v>30</v>
      </c>
      <c r="K513" s="9"/>
      <c r="L513" s="9" t="s">
        <v>18</v>
      </c>
      <c r="M513" s="3" t="s">
        <v>25</v>
      </c>
    </row>
    <row r="514" spans="1:13" ht="20.100000000000001" customHeight="1" x14ac:dyDescent="0.25">
      <c r="A514" s="113">
        <v>2300</v>
      </c>
      <c r="B514" s="113" t="s">
        <v>536</v>
      </c>
      <c r="C514" s="113" t="s">
        <v>558</v>
      </c>
      <c r="D514" s="113" t="s">
        <v>539</v>
      </c>
      <c r="E514" s="113" t="s">
        <v>143</v>
      </c>
      <c r="F514" s="113" t="s">
        <v>108</v>
      </c>
      <c r="G514" s="113">
        <v>1</v>
      </c>
      <c r="H514" s="113"/>
      <c r="I514" s="113"/>
      <c r="J514" s="113"/>
      <c r="K514" s="113"/>
      <c r="L514" s="114" t="s">
        <v>143</v>
      </c>
      <c r="M514" s="113"/>
    </row>
    <row r="515" spans="1:13" ht="28.5" customHeight="1" x14ac:dyDescent="0.25">
      <c r="A515" s="9">
        <v>2300</v>
      </c>
      <c r="B515" s="9" t="s">
        <v>536</v>
      </c>
      <c r="C515" s="9" t="s">
        <v>559</v>
      </c>
      <c r="D515" s="9" t="s">
        <v>541</v>
      </c>
      <c r="E515" s="9" t="s">
        <v>18</v>
      </c>
      <c r="F515" s="9" t="s">
        <v>19</v>
      </c>
      <c r="G515" s="9">
        <v>1</v>
      </c>
      <c r="H515" s="9" t="s">
        <v>22</v>
      </c>
      <c r="I515" s="9">
        <v>1</v>
      </c>
      <c r="J515" s="9">
        <v>3</v>
      </c>
      <c r="K515" s="9" t="s">
        <v>583</v>
      </c>
      <c r="L515" s="9" t="s">
        <v>116</v>
      </c>
      <c r="M515" s="3" t="s">
        <v>25</v>
      </c>
    </row>
    <row r="516" spans="1:13" ht="22.5" customHeight="1" x14ac:dyDescent="0.25">
      <c r="A516" s="9">
        <v>2300</v>
      </c>
      <c r="B516" s="9" t="s">
        <v>536</v>
      </c>
      <c r="C516" s="9" t="s">
        <v>560</v>
      </c>
      <c r="D516" s="9" t="s">
        <v>544</v>
      </c>
      <c r="E516" s="9" t="s">
        <v>18</v>
      </c>
      <c r="F516" s="9" t="s">
        <v>19</v>
      </c>
      <c r="G516" s="9">
        <v>1</v>
      </c>
      <c r="H516" s="9" t="s">
        <v>28</v>
      </c>
      <c r="I516" s="9">
        <v>1</v>
      </c>
      <c r="J516" s="9">
        <v>30</v>
      </c>
      <c r="K516" s="9"/>
      <c r="L516" s="9" t="s">
        <v>18</v>
      </c>
      <c r="M516" s="3" t="s">
        <v>25</v>
      </c>
    </row>
    <row r="517" spans="1:13" ht="20.100000000000001" customHeight="1" x14ac:dyDescent="0.25">
      <c r="A517" s="113">
        <v>2300</v>
      </c>
      <c r="B517" s="113" t="s">
        <v>536</v>
      </c>
      <c r="C517" s="113" t="s">
        <v>561</v>
      </c>
      <c r="D517" s="113" t="s">
        <v>539</v>
      </c>
      <c r="E517" s="113" t="s">
        <v>143</v>
      </c>
      <c r="F517" s="113" t="s">
        <v>108</v>
      </c>
      <c r="G517" s="113">
        <v>1</v>
      </c>
      <c r="H517" s="113"/>
      <c r="I517" s="113"/>
      <c r="J517" s="113"/>
      <c r="K517" s="113"/>
      <c r="L517" s="114" t="s">
        <v>143</v>
      </c>
      <c r="M517" s="113"/>
    </row>
    <row r="518" spans="1:13" ht="28.5" customHeight="1" x14ac:dyDescent="0.25">
      <c r="A518" s="9">
        <v>2300</v>
      </c>
      <c r="B518" s="9" t="s">
        <v>536</v>
      </c>
      <c r="C518" s="9" t="s">
        <v>562</v>
      </c>
      <c r="D518" s="9" t="s">
        <v>541</v>
      </c>
      <c r="E518" s="9" t="s">
        <v>18</v>
      </c>
      <c r="F518" s="9" t="s">
        <v>19</v>
      </c>
      <c r="G518" s="9">
        <v>1</v>
      </c>
      <c r="H518" s="9" t="s">
        <v>22</v>
      </c>
      <c r="I518" s="9">
        <v>1</v>
      </c>
      <c r="J518" s="9">
        <v>3</v>
      </c>
      <c r="K518" s="9" t="s">
        <v>583</v>
      </c>
      <c r="L518" s="9" t="s">
        <v>116</v>
      </c>
      <c r="M518" s="3" t="s">
        <v>25</v>
      </c>
    </row>
    <row r="519" spans="1:13" ht="23.25" customHeight="1" x14ac:dyDescent="0.25">
      <c r="A519" s="9">
        <v>2300</v>
      </c>
      <c r="B519" s="9" t="s">
        <v>536</v>
      </c>
      <c r="C519" s="9" t="s">
        <v>563</v>
      </c>
      <c r="D519" s="9" t="s">
        <v>544</v>
      </c>
      <c r="E519" s="9" t="s">
        <v>18</v>
      </c>
      <c r="F519" s="9" t="s">
        <v>19</v>
      </c>
      <c r="G519" s="9">
        <v>1</v>
      </c>
      <c r="H519" s="9" t="s">
        <v>28</v>
      </c>
      <c r="I519" s="9">
        <v>1</v>
      </c>
      <c r="J519" s="9">
        <v>30</v>
      </c>
      <c r="K519" s="9"/>
      <c r="L519" s="9" t="s">
        <v>18</v>
      </c>
      <c r="M519" s="3" t="s">
        <v>25</v>
      </c>
    </row>
    <row r="520" spans="1:13" ht="20.100000000000001" customHeight="1" x14ac:dyDescent="0.25">
      <c r="A520" s="113">
        <v>2300</v>
      </c>
      <c r="B520" s="113" t="s">
        <v>536</v>
      </c>
      <c r="C520" s="113" t="s">
        <v>564</v>
      </c>
      <c r="D520" s="113" t="s">
        <v>539</v>
      </c>
      <c r="E520" s="113" t="s">
        <v>143</v>
      </c>
      <c r="F520" s="113" t="s">
        <v>108</v>
      </c>
      <c r="G520" s="113">
        <v>1</v>
      </c>
      <c r="H520" s="113"/>
      <c r="I520" s="113"/>
      <c r="J520" s="113"/>
      <c r="K520" s="113"/>
      <c r="L520" s="114" t="s">
        <v>143</v>
      </c>
      <c r="M520" s="113"/>
    </row>
    <row r="521" spans="1:13" ht="28.5" customHeight="1" x14ac:dyDescent="0.25">
      <c r="A521" s="9">
        <v>2300</v>
      </c>
      <c r="B521" s="9" t="s">
        <v>536</v>
      </c>
      <c r="C521" s="9" t="s">
        <v>565</v>
      </c>
      <c r="D521" s="9" t="s">
        <v>541</v>
      </c>
      <c r="E521" s="9" t="s">
        <v>18</v>
      </c>
      <c r="F521" s="9" t="s">
        <v>19</v>
      </c>
      <c r="G521" s="9">
        <v>1</v>
      </c>
      <c r="H521" s="9" t="s">
        <v>22</v>
      </c>
      <c r="I521" s="9">
        <v>1</v>
      </c>
      <c r="J521" s="9">
        <v>3</v>
      </c>
      <c r="K521" s="9" t="s">
        <v>583</v>
      </c>
      <c r="L521" s="9" t="s">
        <v>116</v>
      </c>
      <c r="M521" s="3" t="s">
        <v>25</v>
      </c>
    </row>
    <row r="522" spans="1:13" ht="21" customHeight="1" x14ac:dyDescent="0.25">
      <c r="A522" s="9">
        <v>2300</v>
      </c>
      <c r="B522" s="9" t="s">
        <v>536</v>
      </c>
      <c r="C522" s="9" t="s">
        <v>566</v>
      </c>
      <c r="D522" s="9" t="s">
        <v>544</v>
      </c>
      <c r="E522" s="9" t="s">
        <v>18</v>
      </c>
      <c r="F522" s="9" t="s">
        <v>19</v>
      </c>
      <c r="G522" s="9">
        <v>1</v>
      </c>
      <c r="H522" s="9" t="s">
        <v>28</v>
      </c>
      <c r="I522" s="9">
        <v>1</v>
      </c>
      <c r="J522" s="9">
        <v>30</v>
      </c>
      <c r="K522" s="9"/>
      <c r="L522" s="9" t="s">
        <v>18</v>
      </c>
      <c r="M522" s="3" t="s">
        <v>25</v>
      </c>
    </row>
    <row r="523" spans="1:13" ht="20.100000000000001" customHeight="1" x14ac:dyDescent="0.25">
      <c r="A523" s="113">
        <v>2300</v>
      </c>
      <c r="B523" s="113" t="s">
        <v>536</v>
      </c>
      <c r="C523" s="113" t="s">
        <v>567</v>
      </c>
      <c r="D523" s="113" t="s">
        <v>539</v>
      </c>
      <c r="E523" s="113" t="s">
        <v>143</v>
      </c>
      <c r="F523" s="113" t="s">
        <v>108</v>
      </c>
      <c r="G523" s="113">
        <v>1</v>
      </c>
      <c r="H523" s="113"/>
      <c r="I523" s="113"/>
      <c r="J523" s="113"/>
      <c r="K523" s="113"/>
      <c r="L523" s="114" t="s">
        <v>143</v>
      </c>
      <c r="M523" s="113"/>
    </row>
    <row r="524" spans="1:13" ht="28.5" customHeight="1" x14ac:dyDescent="0.25">
      <c r="A524" s="9">
        <v>2300</v>
      </c>
      <c r="B524" s="9" t="s">
        <v>536</v>
      </c>
      <c r="C524" s="9" t="s">
        <v>568</v>
      </c>
      <c r="D524" s="9" t="s">
        <v>541</v>
      </c>
      <c r="E524" s="9" t="s">
        <v>18</v>
      </c>
      <c r="F524" s="9" t="s">
        <v>19</v>
      </c>
      <c r="G524" s="9">
        <v>1</v>
      </c>
      <c r="H524" s="9" t="s">
        <v>22</v>
      </c>
      <c r="I524" s="9">
        <v>1</v>
      </c>
      <c r="J524" s="9">
        <v>3</v>
      </c>
      <c r="K524" s="9" t="s">
        <v>583</v>
      </c>
      <c r="L524" s="9" t="s">
        <v>116</v>
      </c>
      <c r="M524" s="3" t="s">
        <v>25</v>
      </c>
    </row>
    <row r="525" spans="1:13" ht="20.25" customHeight="1" x14ac:dyDescent="0.25">
      <c r="A525" s="9">
        <v>2300</v>
      </c>
      <c r="B525" s="9" t="s">
        <v>536</v>
      </c>
      <c r="C525" s="9" t="s">
        <v>569</v>
      </c>
      <c r="D525" s="9" t="s">
        <v>544</v>
      </c>
      <c r="E525" s="9" t="s">
        <v>18</v>
      </c>
      <c r="F525" s="9" t="s">
        <v>19</v>
      </c>
      <c r="G525" s="9">
        <v>1</v>
      </c>
      <c r="H525" s="9" t="s">
        <v>28</v>
      </c>
      <c r="I525" s="9">
        <v>1</v>
      </c>
      <c r="J525" s="9">
        <v>30</v>
      </c>
      <c r="K525" s="9"/>
      <c r="L525" s="9" t="s">
        <v>18</v>
      </c>
      <c r="M525" s="3" t="s">
        <v>25</v>
      </c>
    </row>
    <row r="526" spans="1:13" ht="20.100000000000001" customHeight="1" x14ac:dyDescent="0.25">
      <c r="A526" s="113">
        <v>2300</v>
      </c>
      <c r="B526" s="113" t="s">
        <v>536</v>
      </c>
      <c r="C526" s="113" t="s">
        <v>570</v>
      </c>
      <c r="D526" s="113" t="s">
        <v>539</v>
      </c>
      <c r="E526" s="113" t="s">
        <v>143</v>
      </c>
      <c r="F526" s="113" t="s">
        <v>108</v>
      </c>
      <c r="G526" s="113">
        <v>1</v>
      </c>
      <c r="H526" s="113"/>
      <c r="I526" s="113"/>
      <c r="J526" s="113"/>
      <c r="K526" s="113"/>
      <c r="L526" s="114" t="s">
        <v>143</v>
      </c>
      <c r="M526" s="113"/>
    </row>
    <row r="527" spans="1:13" ht="20.100000000000001" customHeight="1" x14ac:dyDescent="0.25">
      <c r="A527" s="9">
        <v>2300</v>
      </c>
      <c r="B527" s="9" t="s">
        <v>536</v>
      </c>
      <c r="C527" s="9" t="s">
        <v>571</v>
      </c>
      <c r="D527" s="9" t="s">
        <v>541</v>
      </c>
      <c r="E527" s="9" t="s">
        <v>18</v>
      </c>
      <c r="F527" s="9" t="s">
        <v>19</v>
      </c>
      <c r="G527" s="9">
        <v>1</v>
      </c>
      <c r="H527" s="9" t="s">
        <v>22</v>
      </c>
      <c r="I527" s="9">
        <v>1</v>
      </c>
      <c r="J527" s="9">
        <v>3</v>
      </c>
      <c r="K527" s="9" t="s">
        <v>583</v>
      </c>
      <c r="L527" s="9" t="s">
        <v>116</v>
      </c>
      <c r="M527" s="3" t="s">
        <v>25</v>
      </c>
    </row>
    <row r="528" spans="1:13" ht="20.25" customHeight="1" x14ac:dyDescent="0.25">
      <c r="A528" s="9">
        <v>2300</v>
      </c>
      <c r="B528" s="9" t="s">
        <v>536</v>
      </c>
      <c r="C528" s="9" t="s">
        <v>572</v>
      </c>
      <c r="D528" s="9" t="s">
        <v>544</v>
      </c>
      <c r="E528" s="9" t="s">
        <v>18</v>
      </c>
      <c r="F528" s="9" t="s">
        <v>19</v>
      </c>
      <c r="G528" s="9">
        <v>1</v>
      </c>
      <c r="H528" s="9" t="s">
        <v>28</v>
      </c>
      <c r="I528" s="9">
        <v>1</v>
      </c>
      <c r="J528" s="9">
        <v>30</v>
      </c>
      <c r="K528" s="9"/>
      <c r="L528" s="9" t="s">
        <v>18</v>
      </c>
      <c r="M528" s="3" t="s">
        <v>25</v>
      </c>
    </row>
    <row r="529" spans="1:13" ht="20.100000000000001" customHeight="1" x14ac:dyDescent="0.25">
      <c r="A529" s="113">
        <v>2300</v>
      </c>
      <c r="B529" s="113" t="s">
        <v>536</v>
      </c>
      <c r="C529" s="113" t="s">
        <v>573</v>
      </c>
      <c r="D529" s="113" t="s">
        <v>539</v>
      </c>
      <c r="E529" s="113" t="s">
        <v>143</v>
      </c>
      <c r="F529" s="113" t="s">
        <v>108</v>
      </c>
      <c r="G529" s="113">
        <v>1</v>
      </c>
      <c r="H529" s="113"/>
      <c r="I529" s="113"/>
      <c r="J529" s="113"/>
      <c r="K529" s="113"/>
      <c r="L529" s="114" t="s">
        <v>143</v>
      </c>
      <c r="M529" s="113"/>
    </row>
    <row r="530" spans="1:13" ht="20.100000000000001" customHeight="1" x14ac:dyDescent="0.25">
      <c r="A530" s="9">
        <v>2300</v>
      </c>
      <c r="B530" s="9" t="s">
        <v>536</v>
      </c>
      <c r="C530" s="9" t="s">
        <v>574</v>
      </c>
      <c r="D530" s="9" t="s">
        <v>541</v>
      </c>
      <c r="E530" s="9" t="s">
        <v>18</v>
      </c>
      <c r="F530" s="9" t="s">
        <v>19</v>
      </c>
      <c r="G530" s="9">
        <v>1</v>
      </c>
      <c r="H530" s="9" t="s">
        <v>22</v>
      </c>
      <c r="I530" s="9">
        <v>1</v>
      </c>
      <c r="J530" s="9">
        <v>3</v>
      </c>
      <c r="K530" s="9" t="s">
        <v>583</v>
      </c>
      <c r="L530" s="9" t="s">
        <v>116</v>
      </c>
      <c r="M530" s="3" t="s">
        <v>25</v>
      </c>
    </row>
    <row r="531" spans="1:13" ht="23.25" customHeight="1" x14ac:dyDescent="0.25">
      <c r="A531" s="9">
        <v>2300</v>
      </c>
      <c r="B531" s="9" t="s">
        <v>536</v>
      </c>
      <c r="C531" s="9" t="s">
        <v>575</v>
      </c>
      <c r="D531" s="9" t="s">
        <v>544</v>
      </c>
      <c r="E531" s="9" t="s">
        <v>18</v>
      </c>
      <c r="F531" s="9" t="s">
        <v>19</v>
      </c>
      <c r="G531" s="9">
        <v>1</v>
      </c>
      <c r="H531" s="9" t="s">
        <v>28</v>
      </c>
      <c r="I531" s="9">
        <v>1</v>
      </c>
      <c r="J531" s="9">
        <v>30</v>
      </c>
      <c r="K531" s="9"/>
      <c r="L531" s="9" t="s">
        <v>18</v>
      </c>
      <c r="M531" s="3" t="s">
        <v>25</v>
      </c>
    </row>
    <row r="532" spans="1:13" ht="20.100000000000001" customHeight="1" x14ac:dyDescent="0.25">
      <c r="A532" s="113">
        <v>2300</v>
      </c>
      <c r="B532" s="113" t="s">
        <v>536</v>
      </c>
      <c r="C532" s="113" t="s">
        <v>576</v>
      </c>
      <c r="D532" s="113" t="s">
        <v>539</v>
      </c>
      <c r="E532" s="113" t="s">
        <v>143</v>
      </c>
      <c r="F532" s="113" t="s">
        <v>108</v>
      </c>
      <c r="G532" s="113">
        <v>1</v>
      </c>
      <c r="H532" s="113"/>
      <c r="I532" s="113"/>
      <c r="J532" s="113"/>
      <c r="K532" s="113"/>
      <c r="L532" s="114" t="s">
        <v>143</v>
      </c>
      <c r="M532" s="113"/>
    </row>
    <row r="533" spans="1:13" ht="20.100000000000001" customHeight="1" x14ac:dyDescent="0.25">
      <c r="A533" s="9">
        <v>2300</v>
      </c>
      <c r="B533" s="9" t="s">
        <v>536</v>
      </c>
      <c r="C533" s="9" t="s">
        <v>577</v>
      </c>
      <c r="D533" s="9" t="s">
        <v>541</v>
      </c>
      <c r="E533" s="9" t="s">
        <v>18</v>
      </c>
      <c r="F533" s="9" t="s">
        <v>19</v>
      </c>
      <c r="G533" s="9">
        <v>1</v>
      </c>
      <c r="H533" s="9" t="s">
        <v>22</v>
      </c>
      <c r="I533" s="9">
        <v>1</v>
      </c>
      <c r="J533" s="9">
        <v>3</v>
      </c>
      <c r="K533" s="9" t="s">
        <v>583</v>
      </c>
      <c r="L533" s="9" t="s">
        <v>116</v>
      </c>
      <c r="M533" s="3" t="s">
        <v>25</v>
      </c>
    </row>
    <row r="534" spans="1:13" ht="27.75" customHeight="1" x14ac:dyDescent="0.25">
      <c r="A534" s="9">
        <v>2300</v>
      </c>
      <c r="B534" s="9" t="s">
        <v>536</v>
      </c>
      <c r="C534" s="9" t="s">
        <v>578</v>
      </c>
      <c r="D534" s="9" t="s">
        <v>544</v>
      </c>
      <c r="E534" s="9" t="s">
        <v>18</v>
      </c>
      <c r="F534" s="9" t="s">
        <v>19</v>
      </c>
      <c r="G534" s="9">
        <v>1</v>
      </c>
      <c r="H534" s="9" t="s">
        <v>28</v>
      </c>
      <c r="I534" s="9">
        <v>1</v>
      </c>
      <c r="J534" s="9">
        <v>30</v>
      </c>
      <c r="K534" s="9"/>
      <c r="L534" s="9" t="s">
        <v>18</v>
      </c>
      <c r="M534" s="3" t="s">
        <v>25</v>
      </c>
    </row>
    <row r="535" spans="1:13" ht="31.5" customHeight="1" x14ac:dyDescent="0.25">
      <c r="A535" s="96">
        <v>2300</v>
      </c>
      <c r="B535" s="96" t="s">
        <v>585</v>
      </c>
      <c r="C535" s="96" t="s">
        <v>16</v>
      </c>
      <c r="D535" s="96" t="s">
        <v>586</v>
      </c>
      <c r="E535" s="96" t="s">
        <v>143</v>
      </c>
      <c r="F535" s="96" t="s">
        <v>108</v>
      </c>
      <c r="G535" s="96">
        <v>1</v>
      </c>
      <c r="H535" s="96"/>
      <c r="I535" s="96"/>
      <c r="J535" s="96"/>
      <c r="K535" s="96"/>
      <c r="L535" s="96" t="s">
        <v>143</v>
      </c>
      <c r="M535" s="97"/>
    </row>
    <row r="536" spans="1:13" ht="49.5" customHeight="1" x14ac:dyDescent="0.25">
      <c r="A536" s="9">
        <v>2300</v>
      </c>
      <c r="B536" s="9" t="s">
        <v>585</v>
      </c>
      <c r="C536" s="9" t="s">
        <v>587</v>
      </c>
      <c r="D536" s="9" t="s">
        <v>588</v>
      </c>
      <c r="E536" s="9" t="s">
        <v>18</v>
      </c>
      <c r="F536" s="9" t="s">
        <v>140</v>
      </c>
      <c r="G536" s="9">
        <v>1</v>
      </c>
      <c r="H536" s="9" t="s">
        <v>22</v>
      </c>
      <c r="I536" s="9">
        <v>2</v>
      </c>
      <c r="J536" s="9">
        <v>2</v>
      </c>
      <c r="K536" s="9" t="s">
        <v>589</v>
      </c>
      <c r="L536" s="9" t="s">
        <v>18</v>
      </c>
      <c r="M536" s="105" t="s">
        <v>25</v>
      </c>
    </row>
    <row r="537" spans="1:13" ht="38.25" customHeight="1" x14ac:dyDescent="0.25">
      <c r="A537" s="9">
        <v>2300</v>
      </c>
      <c r="B537" s="9" t="s">
        <v>585</v>
      </c>
      <c r="C537" s="9" t="s">
        <v>590</v>
      </c>
      <c r="D537" s="9" t="s">
        <v>342</v>
      </c>
      <c r="E537" s="9" t="s">
        <v>18</v>
      </c>
      <c r="F537" s="9" t="s">
        <v>108</v>
      </c>
      <c r="G537" s="9">
        <v>1</v>
      </c>
      <c r="H537" s="9" t="s">
        <v>18</v>
      </c>
      <c r="I537" s="9">
        <v>1</v>
      </c>
      <c r="J537" s="9">
        <v>18</v>
      </c>
      <c r="K537" s="9"/>
      <c r="L537" s="9" t="s">
        <v>18</v>
      </c>
      <c r="M537" s="105" t="s">
        <v>25</v>
      </c>
    </row>
    <row r="538" spans="1:13" ht="20.100000000000001" customHeight="1" x14ac:dyDescent="0.25">
      <c r="A538" s="9">
        <v>2300</v>
      </c>
      <c r="B538" s="9" t="s">
        <v>585</v>
      </c>
      <c r="C538" s="9" t="s">
        <v>591</v>
      </c>
      <c r="D538" s="9" t="s">
        <v>342</v>
      </c>
      <c r="E538" s="9" t="s">
        <v>143</v>
      </c>
      <c r="F538" s="9" t="s">
        <v>108</v>
      </c>
      <c r="G538" s="9">
        <v>1</v>
      </c>
      <c r="H538" s="9" t="s">
        <v>18</v>
      </c>
      <c r="I538" s="9">
        <v>1</v>
      </c>
      <c r="J538" s="9">
        <v>18</v>
      </c>
      <c r="K538" s="9"/>
      <c r="L538" s="9" t="s">
        <v>143</v>
      </c>
      <c r="M538" s="105" t="s">
        <v>25</v>
      </c>
    </row>
    <row r="539" spans="1:13" ht="20.100000000000001" customHeight="1" x14ac:dyDescent="0.25">
      <c r="A539" s="9">
        <v>2300</v>
      </c>
      <c r="B539" s="9" t="s">
        <v>585</v>
      </c>
      <c r="C539" s="9" t="s">
        <v>592</v>
      </c>
      <c r="D539" s="9" t="s">
        <v>122</v>
      </c>
      <c r="E539" s="9" t="s">
        <v>143</v>
      </c>
      <c r="F539" s="9" t="s">
        <v>108</v>
      </c>
      <c r="G539" s="9">
        <v>1</v>
      </c>
      <c r="H539" s="9" t="s">
        <v>28</v>
      </c>
      <c r="I539" s="9">
        <v>1</v>
      </c>
      <c r="J539" s="9">
        <v>50</v>
      </c>
      <c r="K539" s="9"/>
      <c r="L539" s="9" t="s">
        <v>143</v>
      </c>
      <c r="M539" s="105" t="s">
        <v>25</v>
      </c>
    </row>
    <row r="540" spans="1:13" ht="20.100000000000001" customHeight="1" x14ac:dyDescent="0.25">
      <c r="A540" s="9">
        <v>2300</v>
      </c>
      <c r="B540" s="9" t="s">
        <v>585</v>
      </c>
      <c r="C540" s="9" t="s">
        <v>593</v>
      </c>
      <c r="D540" s="9" t="s">
        <v>594</v>
      </c>
      <c r="E540" s="9" t="s">
        <v>143</v>
      </c>
      <c r="F540" s="9" t="s">
        <v>108</v>
      </c>
      <c r="G540" s="9">
        <v>1</v>
      </c>
      <c r="H540" s="9" t="s">
        <v>18</v>
      </c>
      <c r="I540" s="9">
        <v>1</v>
      </c>
      <c r="J540" s="9">
        <v>9</v>
      </c>
      <c r="K540" s="9"/>
      <c r="L540" s="9" t="s">
        <v>143</v>
      </c>
      <c r="M540" s="105" t="s">
        <v>25</v>
      </c>
    </row>
    <row r="541" spans="1:13" ht="20.100000000000001" customHeight="1" x14ac:dyDescent="0.25">
      <c r="A541" s="9">
        <v>2300</v>
      </c>
      <c r="B541" s="9" t="s">
        <v>585</v>
      </c>
      <c r="C541" s="9" t="s">
        <v>595</v>
      </c>
      <c r="D541" s="9" t="s">
        <v>122</v>
      </c>
      <c r="E541" s="9" t="s">
        <v>143</v>
      </c>
      <c r="F541" s="9" t="s">
        <v>108</v>
      </c>
      <c r="G541" s="9">
        <v>1</v>
      </c>
      <c r="H541" s="9" t="s">
        <v>28</v>
      </c>
      <c r="I541" s="9">
        <v>1</v>
      </c>
      <c r="J541" s="9">
        <v>50</v>
      </c>
      <c r="K541" s="9"/>
      <c r="L541" s="9" t="s">
        <v>143</v>
      </c>
      <c r="M541" s="105" t="s">
        <v>25</v>
      </c>
    </row>
    <row r="542" spans="1:13" ht="20.100000000000001" customHeight="1" x14ac:dyDescent="0.25">
      <c r="A542" s="9">
        <v>2300</v>
      </c>
      <c r="B542" s="9" t="s">
        <v>585</v>
      </c>
      <c r="C542" s="9" t="s">
        <v>596</v>
      </c>
      <c r="D542" s="9" t="s">
        <v>342</v>
      </c>
      <c r="E542" s="9" t="s">
        <v>143</v>
      </c>
      <c r="F542" s="9" t="s">
        <v>108</v>
      </c>
      <c r="G542" s="9">
        <v>1</v>
      </c>
      <c r="H542" s="9" t="s">
        <v>18</v>
      </c>
      <c r="I542" s="9">
        <v>1</v>
      </c>
      <c r="J542" s="9">
        <v>18</v>
      </c>
      <c r="K542" s="9"/>
      <c r="L542" s="9" t="s">
        <v>143</v>
      </c>
      <c r="M542" s="105" t="s">
        <v>25</v>
      </c>
    </row>
    <row r="543" spans="1:13" ht="30" customHeight="1" x14ac:dyDescent="0.25">
      <c r="A543" s="9">
        <v>2300</v>
      </c>
      <c r="B543" s="9" t="s">
        <v>585</v>
      </c>
      <c r="C543" s="9" t="s">
        <v>597</v>
      </c>
      <c r="D543" s="9" t="s">
        <v>598</v>
      </c>
      <c r="E543" s="9" t="s">
        <v>143</v>
      </c>
      <c r="F543" s="9" t="s">
        <v>140</v>
      </c>
      <c r="G543" s="9">
        <v>1</v>
      </c>
      <c r="H543" s="9" t="s">
        <v>22</v>
      </c>
      <c r="I543" s="9">
        <v>2</v>
      </c>
      <c r="J543" s="9">
        <v>2</v>
      </c>
      <c r="K543" s="9" t="s">
        <v>599</v>
      </c>
      <c r="L543" s="9" t="s">
        <v>143</v>
      </c>
      <c r="M543" s="105" t="s">
        <v>25</v>
      </c>
    </row>
    <row r="544" spans="1:13" ht="20.100000000000001" customHeight="1" x14ac:dyDescent="0.25">
      <c r="A544" s="9">
        <v>2300</v>
      </c>
      <c r="B544" s="9" t="s">
        <v>585</v>
      </c>
      <c r="C544" s="9" t="s">
        <v>600</v>
      </c>
      <c r="D544" s="9" t="s">
        <v>601</v>
      </c>
      <c r="E544" s="9" t="s">
        <v>143</v>
      </c>
      <c r="F544" s="9" t="s">
        <v>108</v>
      </c>
      <c r="G544" s="9">
        <v>1</v>
      </c>
      <c r="H544" s="9" t="s">
        <v>22</v>
      </c>
      <c r="I544" s="9">
        <v>1</v>
      </c>
      <c r="J544" s="9">
        <v>2</v>
      </c>
      <c r="K544" s="9" t="s">
        <v>602</v>
      </c>
      <c r="L544" s="9" t="s">
        <v>143</v>
      </c>
      <c r="M544" s="105" t="s">
        <v>25</v>
      </c>
    </row>
    <row r="545" spans="1:13" ht="20.100000000000001" customHeight="1" x14ac:dyDescent="0.25">
      <c r="A545" s="9">
        <v>2300</v>
      </c>
      <c r="B545" s="9" t="s">
        <v>585</v>
      </c>
      <c r="C545" s="9" t="s">
        <v>603</v>
      </c>
      <c r="D545" s="9" t="s">
        <v>604</v>
      </c>
      <c r="E545" s="9" t="s">
        <v>143</v>
      </c>
      <c r="F545" s="9" t="s">
        <v>108</v>
      </c>
      <c r="G545" s="9">
        <v>1</v>
      </c>
      <c r="H545" s="9" t="s">
        <v>22</v>
      </c>
      <c r="I545" s="9">
        <v>1</v>
      </c>
      <c r="J545" s="9">
        <v>2</v>
      </c>
      <c r="K545" s="9" t="s">
        <v>605</v>
      </c>
      <c r="L545" s="9" t="s">
        <v>143</v>
      </c>
      <c r="M545" s="105" t="s">
        <v>25</v>
      </c>
    </row>
    <row r="546" spans="1:13" ht="20.100000000000001" customHeight="1" x14ac:dyDescent="0.25">
      <c r="A546" s="100" t="s">
        <v>606</v>
      </c>
      <c r="B546" s="100"/>
      <c r="C546" s="100" t="s">
        <v>16</v>
      </c>
      <c r="D546" s="100" t="s">
        <v>607</v>
      </c>
      <c r="E546" s="100" t="s">
        <v>143</v>
      </c>
      <c r="F546" s="100" t="s">
        <v>108</v>
      </c>
      <c r="G546" s="100">
        <v>2</v>
      </c>
      <c r="H546" s="100"/>
      <c r="I546" s="100"/>
      <c r="J546" s="100"/>
      <c r="K546" s="100"/>
      <c r="L546" s="100" t="s">
        <v>143</v>
      </c>
      <c r="M546" s="100"/>
    </row>
    <row r="547" spans="1:13" ht="39" customHeight="1" x14ac:dyDescent="0.25">
      <c r="A547" s="96" t="s">
        <v>606</v>
      </c>
      <c r="B547" s="96" t="s">
        <v>131</v>
      </c>
      <c r="C547" s="96" t="s">
        <v>16</v>
      </c>
      <c r="D547" s="96" t="s">
        <v>607</v>
      </c>
      <c r="E547" s="96" t="s">
        <v>143</v>
      </c>
      <c r="F547" s="96" t="s">
        <v>108</v>
      </c>
      <c r="G547" s="96">
        <v>1</v>
      </c>
      <c r="H547" s="96"/>
      <c r="I547" s="96"/>
      <c r="J547" s="96"/>
      <c r="K547" s="96"/>
      <c r="L547" s="96" t="s">
        <v>143</v>
      </c>
      <c r="M547" s="97"/>
    </row>
    <row r="548" spans="1:13" ht="54.75" customHeight="1" x14ac:dyDescent="0.25">
      <c r="A548" s="9" t="s">
        <v>606</v>
      </c>
      <c r="B548" s="9" t="s">
        <v>131</v>
      </c>
      <c r="C548" s="9" t="s">
        <v>132</v>
      </c>
      <c r="D548" s="9" t="s">
        <v>133</v>
      </c>
      <c r="E548" s="9" t="s">
        <v>18</v>
      </c>
      <c r="F548" s="9" t="s">
        <v>19</v>
      </c>
      <c r="G548" s="9">
        <v>1</v>
      </c>
      <c r="H548" s="9" t="s">
        <v>22</v>
      </c>
      <c r="I548" s="9">
        <v>2</v>
      </c>
      <c r="J548" s="9">
        <v>3</v>
      </c>
      <c r="K548" s="9" t="s">
        <v>608</v>
      </c>
      <c r="L548" s="9" t="s">
        <v>116</v>
      </c>
      <c r="M548" s="105" t="s">
        <v>25</v>
      </c>
    </row>
    <row r="549" spans="1:13" ht="20.100000000000001" customHeight="1" x14ac:dyDescent="0.25">
      <c r="A549" s="9" t="s">
        <v>606</v>
      </c>
      <c r="B549" s="9" t="s">
        <v>131</v>
      </c>
      <c r="C549" s="9" t="s">
        <v>135</v>
      </c>
      <c r="D549" s="9" t="s">
        <v>136</v>
      </c>
      <c r="E549" s="9" t="s">
        <v>18</v>
      </c>
      <c r="F549" s="9" t="s">
        <v>19</v>
      </c>
      <c r="G549" s="9">
        <v>1</v>
      </c>
      <c r="H549" s="9" t="s">
        <v>22</v>
      </c>
      <c r="I549" s="9">
        <v>1</v>
      </c>
      <c r="J549" s="9">
        <v>1</v>
      </c>
      <c r="K549" s="9" t="s">
        <v>609</v>
      </c>
      <c r="L549" s="9" t="s">
        <v>116</v>
      </c>
      <c r="M549" s="105" t="s">
        <v>25</v>
      </c>
    </row>
    <row r="550" spans="1:13" ht="20.100000000000001" customHeight="1" x14ac:dyDescent="0.25">
      <c r="A550" s="9" t="s">
        <v>606</v>
      </c>
      <c r="B550" s="9" t="s">
        <v>131</v>
      </c>
      <c r="C550" s="9" t="s">
        <v>138</v>
      </c>
      <c r="D550" s="9" t="s">
        <v>139</v>
      </c>
      <c r="E550" s="9" t="s">
        <v>18</v>
      </c>
      <c r="F550" s="9" t="s">
        <v>140</v>
      </c>
      <c r="G550" s="9">
        <v>1</v>
      </c>
      <c r="H550" s="9" t="s">
        <v>28</v>
      </c>
      <c r="I550" s="9">
        <v>1</v>
      </c>
      <c r="J550" s="9">
        <v>60</v>
      </c>
      <c r="K550" s="9"/>
      <c r="L550" s="9" t="s">
        <v>18</v>
      </c>
      <c r="M550" s="105" t="s">
        <v>25</v>
      </c>
    </row>
    <row r="551" spans="1:13" ht="20.100000000000001" customHeight="1" x14ac:dyDescent="0.25">
      <c r="A551" s="9" t="s">
        <v>606</v>
      </c>
      <c r="B551" s="9" t="s">
        <v>131</v>
      </c>
      <c r="C551" s="9" t="s">
        <v>141</v>
      </c>
      <c r="D551" s="9" t="s">
        <v>142</v>
      </c>
      <c r="E551" s="9" t="s">
        <v>143</v>
      </c>
      <c r="F551" s="9" t="s">
        <v>108</v>
      </c>
      <c r="G551" s="9">
        <v>1</v>
      </c>
      <c r="H551" s="9" t="s">
        <v>28</v>
      </c>
      <c r="I551" s="9">
        <v>1</v>
      </c>
      <c r="J551" s="9">
        <v>35</v>
      </c>
      <c r="K551" s="9"/>
      <c r="L551" s="9" t="s">
        <v>143</v>
      </c>
      <c r="M551" s="105" t="s">
        <v>25</v>
      </c>
    </row>
    <row r="552" spans="1:13" ht="20.100000000000001" customHeight="1" x14ac:dyDescent="0.25">
      <c r="A552" s="9" t="s">
        <v>606</v>
      </c>
      <c r="B552" s="9" t="s">
        <v>131</v>
      </c>
      <c r="C552" s="9" t="s">
        <v>144</v>
      </c>
      <c r="D552" s="9" t="s">
        <v>145</v>
      </c>
      <c r="E552" s="9" t="s">
        <v>143</v>
      </c>
      <c r="F552" s="9" t="s">
        <v>108</v>
      </c>
      <c r="G552" s="9">
        <v>1</v>
      </c>
      <c r="H552" s="9" t="s">
        <v>28</v>
      </c>
      <c r="I552" s="9">
        <v>1</v>
      </c>
      <c r="J552" s="9">
        <v>25</v>
      </c>
      <c r="K552" s="9"/>
      <c r="L552" s="9" t="s">
        <v>143</v>
      </c>
      <c r="M552" s="105" t="s">
        <v>25</v>
      </c>
    </row>
    <row r="553" spans="1:13" ht="20.100000000000001" customHeight="1" x14ac:dyDescent="0.25">
      <c r="A553" s="9" t="s">
        <v>606</v>
      </c>
      <c r="B553" s="9" t="s">
        <v>131</v>
      </c>
      <c r="C553" s="9" t="s">
        <v>202</v>
      </c>
      <c r="D553" s="9" t="s">
        <v>203</v>
      </c>
      <c r="E553" s="9" t="s">
        <v>143</v>
      </c>
      <c r="F553" s="9" t="s">
        <v>108</v>
      </c>
      <c r="G553" s="9">
        <v>1</v>
      </c>
      <c r="H553" s="9" t="s">
        <v>28</v>
      </c>
      <c r="I553" s="9">
        <v>1</v>
      </c>
      <c r="J553" s="9">
        <v>10</v>
      </c>
      <c r="K553" s="9"/>
      <c r="L553" s="9" t="s">
        <v>143</v>
      </c>
      <c r="M553" s="105" t="s">
        <v>25</v>
      </c>
    </row>
    <row r="554" spans="1:13" ht="20.100000000000001" customHeight="1" x14ac:dyDescent="0.25">
      <c r="A554" s="9" t="s">
        <v>606</v>
      </c>
      <c r="B554" s="9" t="s">
        <v>131</v>
      </c>
      <c r="C554" s="9" t="s">
        <v>146</v>
      </c>
      <c r="D554" s="9" t="s">
        <v>147</v>
      </c>
      <c r="E554" s="9" t="s">
        <v>143</v>
      </c>
      <c r="F554" s="9" t="s">
        <v>140</v>
      </c>
      <c r="G554" s="9">
        <v>1</v>
      </c>
      <c r="H554" s="9" t="s">
        <v>22</v>
      </c>
      <c r="I554" s="9">
        <v>1</v>
      </c>
      <c r="J554" s="9">
        <v>2</v>
      </c>
      <c r="K554" s="9" t="s">
        <v>610</v>
      </c>
      <c r="L554" s="9" t="s">
        <v>143</v>
      </c>
      <c r="M554" s="105" t="s">
        <v>25</v>
      </c>
    </row>
    <row r="555" spans="1:13" ht="50.1" customHeight="1" x14ac:dyDescent="0.25">
      <c r="A555" s="9" t="s">
        <v>606</v>
      </c>
      <c r="B555" s="9" t="s">
        <v>131</v>
      </c>
      <c r="C555" s="9" t="s">
        <v>150</v>
      </c>
      <c r="D555" s="9" t="s">
        <v>151</v>
      </c>
      <c r="E555" s="9" t="s">
        <v>143</v>
      </c>
      <c r="F555" s="9" t="s">
        <v>140</v>
      </c>
      <c r="G555" s="9">
        <v>1</v>
      </c>
      <c r="H555" s="9" t="s">
        <v>28</v>
      </c>
      <c r="I555" s="9">
        <v>2</v>
      </c>
      <c r="J555" s="9">
        <v>80</v>
      </c>
      <c r="K555" s="9"/>
      <c r="L555" s="9" t="s">
        <v>143</v>
      </c>
      <c r="M555" s="105" t="s">
        <v>25</v>
      </c>
    </row>
    <row r="556" spans="1:13" ht="30" customHeight="1" x14ac:dyDescent="0.25">
      <c r="A556" s="96" t="s">
        <v>606</v>
      </c>
      <c r="B556" s="96" t="s">
        <v>224</v>
      </c>
      <c r="C556" s="96" t="s">
        <v>16</v>
      </c>
      <c r="D556" s="96" t="s">
        <v>611</v>
      </c>
      <c r="E556" s="96" t="s">
        <v>143</v>
      </c>
      <c r="F556" s="96" t="s">
        <v>108</v>
      </c>
      <c r="G556" s="96">
        <v>3</v>
      </c>
      <c r="H556" s="96"/>
      <c r="I556" s="96"/>
      <c r="J556" s="96"/>
      <c r="K556" s="96"/>
      <c r="L556" s="96" t="s">
        <v>143</v>
      </c>
      <c r="M556" s="97"/>
    </row>
    <row r="557" spans="1:13" ht="30" customHeight="1" x14ac:dyDescent="0.25">
      <c r="A557" s="9" t="s">
        <v>606</v>
      </c>
      <c r="B557" s="9" t="s">
        <v>224</v>
      </c>
      <c r="C557" s="9" t="s">
        <v>226</v>
      </c>
      <c r="D557" s="9" t="s">
        <v>191</v>
      </c>
      <c r="E557" s="9" t="s">
        <v>18</v>
      </c>
      <c r="F557" s="9" t="s">
        <v>19</v>
      </c>
      <c r="G557" s="9">
        <v>1</v>
      </c>
      <c r="H557" s="9" t="s">
        <v>22</v>
      </c>
      <c r="I557" s="9">
        <v>2</v>
      </c>
      <c r="J557" s="9">
        <v>3</v>
      </c>
      <c r="K557" s="9" t="s">
        <v>612</v>
      </c>
      <c r="L557" s="9" t="s">
        <v>18</v>
      </c>
      <c r="M557" s="105" t="s">
        <v>25</v>
      </c>
    </row>
    <row r="558" spans="1:13" ht="77.25" customHeight="1" x14ac:dyDescent="0.25">
      <c r="A558" s="9" t="s">
        <v>606</v>
      </c>
      <c r="B558" s="9" t="s">
        <v>224</v>
      </c>
      <c r="C558" s="9" t="s">
        <v>228</v>
      </c>
      <c r="D558" s="9" t="s">
        <v>122</v>
      </c>
      <c r="E558" s="9" t="s">
        <v>18</v>
      </c>
      <c r="F558" s="9" t="s">
        <v>140</v>
      </c>
      <c r="G558" s="9">
        <v>1</v>
      </c>
      <c r="H558" s="9" t="s">
        <v>28</v>
      </c>
      <c r="I558" s="9">
        <v>1</v>
      </c>
      <c r="J558" s="9">
        <v>50</v>
      </c>
      <c r="K558" s="9"/>
      <c r="L558" s="9" t="s">
        <v>18</v>
      </c>
      <c r="M558" s="105" t="s">
        <v>25</v>
      </c>
    </row>
    <row r="559" spans="1:13" ht="20.100000000000001" customHeight="1" x14ac:dyDescent="0.25">
      <c r="A559" s="100" t="s">
        <v>613</v>
      </c>
      <c r="B559" s="100"/>
      <c r="C559" s="100" t="s">
        <v>16</v>
      </c>
      <c r="D559" s="100" t="s">
        <v>614</v>
      </c>
      <c r="E559" s="100" t="s">
        <v>143</v>
      </c>
      <c r="F559" s="100" t="s">
        <v>108</v>
      </c>
      <c r="G559" s="100">
        <v>1</v>
      </c>
      <c r="H559" s="100"/>
      <c r="I559" s="100"/>
      <c r="J559" s="100"/>
      <c r="K559" s="100"/>
      <c r="L559" s="100" t="s">
        <v>143</v>
      </c>
      <c r="M559" s="100"/>
    </row>
    <row r="560" spans="1:13" ht="20.100000000000001" customHeight="1" x14ac:dyDescent="0.25">
      <c r="A560" s="96" t="s">
        <v>613</v>
      </c>
      <c r="B560" s="96" t="s">
        <v>131</v>
      </c>
      <c r="C560" s="96" t="s">
        <v>16</v>
      </c>
      <c r="D560" s="96" t="s">
        <v>614</v>
      </c>
      <c r="E560" s="96" t="s">
        <v>143</v>
      </c>
      <c r="F560" s="96" t="s">
        <v>108</v>
      </c>
      <c r="G560" s="96">
        <v>1</v>
      </c>
      <c r="H560" s="96"/>
      <c r="I560" s="96"/>
      <c r="J560" s="96"/>
      <c r="K560" s="96"/>
      <c r="L560" s="96" t="s">
        <v>143</v>
      </c>
      <c r="M560" s="97"/>
    </row>
    <row r="561" spans="1:13" ht="20.100000000000001" customHeight="1" x14ac:dyDescent="0.25">
      <c r="A561" s="9" t="s">
        <v>613</v>
      </c>
      <c r="B561" s="9" t="s">
        <v>131</v>
      </c>
      <c r="C561" s="9" t="s">
        <v>132</v>
      </c>
      <c r="D561" s="9" t="s">
        <v>133</v>
      </c>
      <c r="E561" s="9" t="s">
        <v>18</v>
      </c>
      <c r="F561" s="9" t="s">
        <v>19</v>
      </c>
      <c r="G561" s="9">
        <v>1</v>
      </c>
      <c r="H561" s="9" t="s">
        <v>22</v>
      </c>
      <c r="I561" s="9">
        <v>2</v>
      </c>
      <c r="J561" s="9">
        <v>3</v>
      </c>
      <c r="K561" s="9" t="s">
        <v>615</v>
      </c>
      <c r="L561" s="9" t="s">
        <v>116</v>
      </c>
      <c r="M561" s="105" t="s">
        <v>25</v>
      </c>
    </row>
    <row r="562" spans="1:13" ht="20.100000000000001" customHeight="1" x14ac:dyDescent="0.25">
      <c r="A562" s="9" t="s">
        <v>613</v>
      </c>
      <c r="B562" s="9" t="s">
        <v>131</v>
      </c>
      <c r="C562" s="9" t="s">
        <v>135</v>
      </c>
      <c r="D562" s="9" t="s">
        <v>136</v>
      </c>
      <c r="E562" s="9" t="s">
        <v>18</v>
      </c>
      <c r="F562" s="9" t="s">
        <v>19</v>
      </c>
      <c r="G562" s="9">
        <v>1</v>
      </c>
      <c r="H562" s="9" t="s">
        <v>22</v>
      </c>
      <c r="I562" s="9">
        <v>1</v>
      </c>
      <c r="J562" s="9">
        <v>1</v>
      </c>
      <c r="K562" s="9" t="s">
        <v>616</v>
      </c>
      <c r="L562" s="9" t="s">
        <v>116</v>
      </c>
      <c r="M562" s="105" t="s">
        <v>25</v>
      </c>
    </row>
    <row r="563" spans="1:13" ht="20.100000000000001" customHeight="1" x14ac:dyDescent="0.25">
      <c r="A563" s="9" t="s">
        <v>613</v>
      </c>
      <c r="B563" s="9" t="s">
        <v>131</v>
      </c>
      <c r="C563" s="9" t="s">
        <v>138</v>
      </c>
      <c r="D563" s="9" t="s">
        <v>139</v>
      </c>
      <c r="E563" s="9" t="s">
        <v>18</v>
      </c>
      <c r="F563" s="9" t="s">
        <v>140</v>
      </c>
      <c r="G563" s="9">
        <v>1</v>
      </c>
      <c r="H563" s="9" t="s">
        <v>28</v>
      </c>
      <c r="I563" s="9">
        <v>1</v>
      </c>
      <c r="J563" s="9">
        <v>60</v>
      </c>
      <c r="K563" s="9"/>
      <c r="L563" s="9" t="s">
        <v>18</v>
      </c>
      <c r="M563" s="105" t="s">
        <v>25</v>
      </c>
    </row>
    <row r="564" spans="1:13" ht="20.100000000000001" customHeight="1" x14ac:dyDescent="0.25">
      <c r="A564" s="9" t="s">
        <v>613</v>
      </c>
      <c r="B564" s="9" t="s">
        <v>131</v>
      </c>
      <c r="C564" s="9" t="s">
        <v>141</v>
      </c>
      <c r="D564" s="9" t="s">
        <v>142</v>
      </c>
      <c r="E564" s="9" t="s">
        <v>143</v>
      </c>
      <c r="F564" s="9" t="s">
        <v>108</v>
      </c>
      <c r="G564" s="9">
        <v>1</v>
      </c>
      <c r="H564" s="9" t="s">
        <v>28</v>
      </c>
      <c r="I564" s="9">
        <v>1</v>
      </c>
      <c r="J564" s="9">
        <v>35</v>
      </c>
      <c r="K564" s="9"/>
      <c r="L564" s="9" t="s">
        <v>143</v>
      </c>
      <c r="M564" s="105" t="s">
        <v>25</v>
      </c>
    </row>
    <row r="565" spans="1:13" ht="20.100000000000001" customHeight="1" x14ac:dyDescent="0.25">
      <c r="A565" s="9" t="s">
        <v>613</v>
      </c>
      <c r="B565" s="9" t="s">
        <v>131</v>
      </c>
      <c r="C565" s="9" t="s">
        <v>144</v>
      </c>
      <c r="D565" s="9" t="s">
        <v>145</v>
      </c>
      <c r="E565" s="9" t="s">
        <v>143</v>
      </c>
      <c r="F565" s="9" t="s">
        <v>108</v>
      </c>
      <c r="G565" s="9">
        <v>1</v>
      </c>
      <c r="H565" s="9" t="s">
        <v>28</v>
      </c>
      <c r="I565" s="9">
        <v>1</v>
      </c>
      <c r="J565" s="9">
        <v>25</v>
      </c>
      <c r="K565" s="9"/>
      <c r="L565" s="9" t="s">
        <v>143</v>
      </c>
      <c r="M565" s="105" t="s">
        <v>25</v>
      </c>
    </row>
    <row r="566" spans="1:13" ht="20.100000000000001" customHeight="1" x14ac:dyDescent="0.25">
      <c r="A566" s="9" t="s">
        <v>613</v>
      </c>
      <c r="B566" s="9" t="s">
        <v>131</v>
      </c>
      <c r="C566" s="9" t="s">
        <v>202</v>
      </c>
      <c r="D566" s="9" t="s">
        <v>203</v>
      </c>
      <c r="E566" s="9" t="s">
        <v>143</v>
      </c>
      <c r="F566" s="9" t="s">
        <v>108</v>
      </c>
      <c r="G566" s="9">
        <v>1</v>
      </c>
      <c r="H566" s="9" t="s">
        <v>28</v>
      </c>
      <c r="I566" s="9">
        <v>1</v>
      </c>
      <c r="J566" s="9">
        <v>10</v>
      </c>
      <c r="K566" s="9"/>
      <c r="L566" s="9" t="s">
        <v>143</v>
      </c>
      <c r="M566" s="105" t="s">
        <v>25</v>
      </c>
    </row>
    <row r="567" spans="1:13" ht="20.100000000000001" customHeight="1" x14ac:dyDescent="0.25">
      <c r="A567" s="9" t="s">
        <v>613</v>
      </c>
      <c r="B567" s="9" t="s">
        <v>131</v>
      </c>
      <c r="C567" s="9" t="s">
        <v>146</v>
      </c>
      <c r="D567" s="9" t="s">
        <v>147</v>
      </c>
      <c r="E567" s="9" t="s">
        <v>143</v>
      </c>
      <c r="F567" s="9" t="s">
        <v>140</v>
      </c>
      <c r="G567" s="9">
        <v>1</v>
      </c>
      <c r="H567" s="9" t="s">
        <v>22</v>
      </c>
      <c r="I567" s="9">
        <v>1</v>
      </c>
      <c r="J567" s="9">
        <v>2</v>
      </c>
      <c r="K567" s="9" t="s">
        <v>610</v>
      </c>
      <c r="L567" s="9" t="s">
        <v>143</v>
      </c>
      <c r="M567" s="105" t="s">
        <v>25</v>
      </c>
    </row>
    <row r="568" spans="1:13" ht="28.5" customHeight="1" x14ac:dyDescent="0.25">
      <c r="A568" s="9" t="s">
        <v>613</v>
      </c>
      <c r="B568" s="9" t="s">
        <v>131</v>
      </c>
      <c r="C568" s="9" t="s">
        <v>150</v>
      </c>
      <c r="D568" s="9" t="s">
        <v>151</v>
      </c>
      <c r="E568" s="9" t="s">
        <v>143</v>
      </c>
      <c r="F568" s="9" t="s">
        <v>140</v>
      </c>
      <c r="G568" s="9">
        <v>1</v>
      </c>
      <c r="H568" s="9" t="s">
        <v>28</v>
      </c>
      <c r="I568" s="9">
        <v>2</v>
      </c>
      <c r="J568" s="9">
        <v>80</v>
      </c>
      <c r="K568" s="9"/>
      <c r="L568" s="9" t="s">
        <v>143</v>
      </c>
      <c r="M568" s="105" t="s">
        <v>25</v>
      </c>
    </row>
    <row r="569" spans="1:13" ht="72" customHeight="1" x14ac:dyDescent="0.25">
      <c r="A569" s="96" t="s">
        <v>613</v>
      </c>
      <c r="B569" s="96" t="s">
        <v>185</v>
      </c>
      <c r="C569" s="96" t="s">
        <v>16</v>
      </c>
      <c r="D569" s="96" t="s">
        <v>617</v>
      </c>
      <c r="E569" s="96" t="s">
        <v>143</v>
      </c>
      <c r="F569" s="96" t="s">
        <v>108</v>
      </c>
      <c r="G569" s="96">
        <v>1</v>
      </c>
      <c r="H569" s="96"/>
      <c r="I569" s="96"/>
      <c r="J569" s="96"/>
      <c r="K569" s="96"/>
      <c r="L569" s="96" t="s">
        <v>143</v>
      </c>
      <c r="M569" s="96"/>
    </row>
    <row r="570" spans="1:13" ht="20.100000000000001" customHeight="1" x14ac:dyDescent="0.25">
      <c r="A570" s="9" t="s">
        <v>613</v>
      </c>
      <c r="B570" s="9" t="s">
        <v>185</v>
      </c>
      <c r="C570" s="9" t="s">
        <v>187</v>
      </c>
      <c r="D570" s="9" t="s">
        <v>188</v>
      </c>
      <c r="E570" s="9" t="s">
        <v>18</v>
      </c>
      <c r="F570" s="9" t="s">
        <v>19</v>
      </c>
      <c r="G570" s="9">
        <v>1</v>
      </c>
      <c r="H570" s="9" t="s">
        <v>22</v>
      </c>
      <c r="I570" s="9">
        <v>1</v>
      </c>
      <c r="J570" s="9">
        <v>3</v>
      </c>
      <c r="K570" s="9" t="s">
        <v>618</v>
      </c>
      <c r="L570" s="9" t="s">
        <v>116</v>
      </c>
      <c r="M570" s="105" t="s">
        <v>25</v>
      </c>
    </row>
    <row r="571" spans="1:13" ht="57" customHeight="1" x14ac:dyDescent="0.25">
      <c r="A571" s="9" t="s">
        <v>613</v>
      </c>
      <c r="B571" s="9" t="s">
        <v>185</v>
      </c>
      <c r="C571" s="9" t="s">
        <v>190</v>
      </c>
      <c r="D571" s="9" t="s">
        <v>191</v>
      </c>
      <c r="E571" s="9" t="s">
        <v>18</v>
      </c>
      <c r="F571" s="9" t="s">
        <v>140</v>
      </c>
      <c r="G571" s="9">
        <v>1</v>
      </c>
      <c r="H571" s="9" t="s">
        <v>22</v>
      </c>
      <c r="I571" s="9">
        <v>2</v>
      </c>
      <c r="J571" s="9">
        <v>3</v>
      </c>
      <c r="K571" s="9" t="s">
        <v>192</v>
      </c>
      <c r="L571" s="9" t="s">
        <v>116</v>
      </c>
      <c r="M571" s="105" t="s">
        <v>25</v>
      </c>
    </row>
    <row r="572" spans="1:13" ht="13.8" x14ac:dyDescent="0.25">
      <c r="A572" s="9" t="s">
        <v>613</v>
      </c>
      <c r="B572" s="9" t="s">
        <v>185</v>
      </c>
      <c r="C572" s="9" t="s">
        <v>193</v>
      </c>
      <c r="D572" s="9" t="s">
        <v>122</v>
      </c>
      <c r="E572" s="9" t="s">
        <v>18</v>
      </c>
      <c r="F572" s="9" t="s">
        <v>140</v>
      </c>
      <c r="G572" s="9">
        <v>1</v>
      </c>
      <c r="H572" s="9" t="s">
        <v>28</v>
      </c>
      <c r="I572" s="9">
        <v>1</v>
      </c>
      <c r="J572" s="9">
        <v>50</v>
      </c>
      <c r="K572" s="9"/>
      <c r="L572" s="9" t="s">
        <v>18</v>
      </c>
      <c r="M572" s="105" t="s">
        <v>25</v>
      </c>
    </row>
    <row r="573" spans="1:13" ht="30" customHeight="1" x14ac:dyDescent="0.25">
      <c r="A573" s="96" t="s">
        <v>613</v>
      </c>
      <c r="B573" s="96" t="s">
        <v>224</v>
      </c>
      <c r="C573" s="96" t="s">
        <v>16</v>
      </c>
      <c r="D573" s="96" t="s">
        <v>619</v>
      </c>
      <c r="E573" s="96" t="s">
        <v>143</v>
      </c>
      <c r="F573" s="96" t="s">
        <v>108</v>
      </c>
      <c r="G573" s="96">
        <v>4</v>
      </c>
      <c r="H573" s="96"/>
      <c r="I573" s="96"/>
      <c r="J573" s="96"/>
      <c r="K573" s="96"/>
      <c r="L573" s="96" t="s">
        <v>143</v>
      </c>
      <c r="M573" s="97"/>
    </row>
    <row r="574" spans="1:13" ht="99.75" customHeight="1" x14ac:dyDescent="0.25">
      <c r="A574" s="9" t="s">
        <v>613</v>
      </c>
      <c r="B574" s="9" t="s">
        <v>224</v>
      </c>
      <c r="C574" s="9" t="s">
        <v>226</v>
      </c>
      <c r="D574" s="9" t="s">
        <v>191</v>
      </c>
      <c r="E574" s="9" t="s">
        <v>18</v>
      </c>
      <c r="F574" s="9" t="s">
        <v>19</v>
      </c>
      <c r="G574" s="9">
        <v>1</v>
      </c>
      <c r="H574" s="9" t="s">
        <v>22</v>
      </c>
      <c r="I574" s="9">
        <v>2</v>
      </c>
      <c r="J574" s="9">
        <v>3</v>
      </c>
      <c r="K574" s="9" t="s">
        <v>620</v>
      </c>
      <c r="L574" s="9" t="s">
        <v>18</v>
      </c>
      <c r="M574" s="105" t="s">
        <v>25</v>
      </c>
    </row>
    <row r="575" spans="1:13" ht="20.100000000000001" customHeight="1" x14ac:dyDescent="0.25">
      <c r="A575" s="9" t="s">
        <v>613</v>
      </c>
      <c r="B575" s="9" t="s">
        <v>224</v>
      </c>
      <c r="C575" s="9" t="s">
        <v>228</v>
      </c>
      <c r="D575" s="9" t="s">
        <v>122</v>
      </c>
      <c r="E575" s="9" t="s">
        <v>18</v>
      </c>
      <c r="F575" s="9" t="s">
        <v>140</v>
      </c>
      <c r="G575" s="9">
        <v>1</v>
      </c>
      <c r="H575" s="9" t="s">
        <v>28</v>
      </c>
      <c r="I575" s="9">
        <v>1</v>
      </c>
      <c r="J575" s="9">
        <v>50</v>
      </c>
      <c r="K575" s="9"/>
      <c r="L575" s="9" t="s">
        <v>18</v>
      </c>
      <c r="M575" s="105" t="s">
        <v>25</v>
      </c>
    </row>
    <row r="576" spans="1:13" ht="20.100000000000001" customHeight="1" x14ac:dyDescent="0.25">
      <c r="A576" s="100" t="s">
        <v>621</v>
      </c>
      <c r="B576" s="100"/>
      <c r="C576" s="100" t="s">
        <v>16</v>
      </c>
      <c r="D576" s="100" t="s">
        <v>622</v>
      </c>
      <c r="E576" s="100" t="s">
        <v>143</v>
      </c>
      <c r="F576" s="100" t="s">
        <v>108</v>
      </c>
      <c r="G576" s="100">
        <v>1</v>
      </c>
      <c r="H576" s="100"/>
      <c r="I576" s="100"/>
      <c r="J576" s="100"/>
      <c r="K576" s="100"/>
      <c r="L576" s="100" t="s">
        <v>143</v>
      </c>
      <c r="M576" s="100"/>
    </row>
    <row r="577" spans="1:13" ht="30" customHeight="1" x14ac:dyDescent="0.25">
      <c r="A577" s="96" t="s">
        <v>621</v>
      </c>
      <c r="B577" s="96" t="s">
        <v>131</v>
      </c>
      <c r="C577" s="96" t="s">
        <v>16</v>
      </c>
      <c r="D577" s="96" t="s">
        <v>622</v>
      </c>
      <c r="E577" s="96" t="s">
        <v>143</v>
      </c>
      <c r="F577" s="96" t="s">
        <v>108</v>
      </c>
      <c r="G577" s="96">
        <v>1</v>
      </c>
      <c r="H577" s="96"/>
      <c r="I577" s="96"/>
      <c r="J577" s="96"/>
      <c r="K577" s="96"/>
      <c r="L577" s="96" t="s">
        <v>143</v>
      </c>
      <c r="M577" s="97"/>
    </row>
    <row r="578" spans="1:13" ht="20.100000000000001" customHeight="1" x14ac:dyDescent="0.25">
      <c r="A578" s="9" t="s">
        <v>621</v>
      </c>
      <c r="B578" s="9" t="s">
        <v>131</v>
      </c>
      <c r="C578" s="9" t="s">
        <v>132</v>
      </c>
      <c r="D578" s="9" t="s">
        <v>133</v>
      </c>
      <c r="E578" s="9" t="s">
        <v>18</v>
      </c>
      <c r="F578" s="9" t="s">
        <v>19</v>
      </c>
      <c r="G578" s="9">
        <v>1</v>
      </c>
      <c r="H578" s="9" t="s">
        <v>22</v>
      </c>
      <c r="I578" s="9">
        <v>2</v>
      </c>
      <c r="J578" s="9">
        <v>3</v>
      </c>
      <c r="K578" s="9" t="s">
        <v>623</v>
      </c>
      <c r="L578" s="9" t="s">
        <v>116</v>
      </c>
      <c r="M578" s="105" t="s">
        <v>25</v>
      </c>
    </row>
    <row r="579" spans="1:13" ht="20.100000000000001" customHeight="1" x14ac:dyDescent="0.25">
      <c r="A579" s="9" t="s">
        <v>621</v>
      </c>
      <c r="B579" s="9" t="s">
        <v>131</v>
      </c>
      <c r="C579" s="9" t="s">
        <v>135</v>
      </c>
      <c r="D579" s="9" t="s">
        <v>136</v>
      </c>
      <c r="E579" s="9" t="s">
        <v>18</v>
      </c>
      <c r="F579" s="9" t="s">
        <v>19</v>
      </c>
      <c r="G579" s="9">
        <v>1</v>
      </c>
      <c r="H579" s="9" t="s">
        <v>22</v>
      </c>
      <c r="I579" s="9">
        <v>1</v>
      </c>
      <c r="J579" s="9">
        <v>1</v>
      </c>
      <c r="K579" s="9" t="s">
        <v>310</v>
      </c>
      <c r="L579" s="9" t="s">
        <v>116</v>
      </c>
      <c r="M579" s="105" t="s">
        <v>25</v>
      </c>
    </row>
    <row r="580" spans="1:13" ht="28.5" customHeight="1" x14ac:dyDescent="0.25">
      <c r="A580" s="9" t="s">
        <v>621</v>
      </c>
      <c r="B580" s="9" t="s">
        <v>131</v>
      </c>
      <c r="C580" s="9" t="s">
        <v>138</v>
      </c>
      <c r="D580" s="9" t="s">
        <v>139</v>
      </c>
      <c r="E580" s="9" t="s">
        <v>18</v>
      </c>
      <c r="F580" s="9" t="s">
        <v>140</v>
      </c>
      <c r="G580" s="9">
        <v>1</v>
      </c>
      <c r="H580" s="9" t="s">
        <v>28</v>
      </c>
      <c r="I580" s="9">
        <v>1</v>
      </c>
      <c r="J580" s="9">
        <v>60</v>
      </c>
      <c r="K580" s="9"/>
      <c r="L580" s="9" t="s">
        <v>18</v>
      </c>
      <c r="M580" s="105" t="s">
        <v>25</v>
      </c>
    </row>
    <row r="581" spans="1:13" ht="55.2" x14ac:dyDescent="0.25">
      <c r="A581" s="9" t="s">
        <v>621</v>
      </c>
      <c r="B581" s="9" t="s">
        <v>131</v>
      </c>
      <c r="C581" s="9" t="s">
        <v>146</v>
      </c>
      <c r="D581" s="9" t="s">
        <v>147</v>
      </c>
      <c r="E581" s="9" t="s">
        <v>143</v>
      </c>
      <c r="F581" s="9" t="s">
        <v>140</v>
      </c>
      <c r="G581" s="9">
        <v>1</v>
      </c>
      <c r="H581" s="9" t="s">
        <v>22</v>
      </c>
      <c r="I581" s="9">
        <v>1</v>
      </c>
      <c r="J581" s="9">
        <v>2</v>
      </c>
      <c r="K581" s="9" t="s">
        <v>610</v>
      </c>
      <c r="L581" s="9" t="s">
        <v>143</v>
      </c>
      <c r="M581" s="105" t="s">
        <v>25</v>
      </c>
    </row>
    <row r="582" spans="1:13" ht="74.25" customHeight="1" x14ac:dyDescent="0.25">
      <c r="A582" s="9" t="s">
        <v>621</v>
      </c>
      <c r="B582" s="9" t="s">
        <v>131</v>
      </c>
      <c r="C582" s="9" t="s">
        <v>150</v>
      </c>
      <c r="D582" s="9" t="s">
        <v>151</v>
      </c>
      <c r="E582" s="9" t="s">
        <v>143</v>
      </c>
      <c r="F582" s="9" t="s">
        <v>140</v>
      </c>
      <c r="G582" s="9">
        <v>1</v>
      </c>
      <c r="H582" s="9" t="s">
        <v>28</v>
      </c>
      <c r="I582" s="9">
        <v>2</v>
      </c>
      <c r="J582" s="9">
        <v>80</v>
      </c>
      <c r="K582" s="9"/>
      <c r="L582" s="9" t="s">
        <v>143</v>
      </c>
      <c r="M582" s="105" t="s">
        <v>25</v>
      </c>
    </row>
    <row r="583" spans="1:13" ht="18" customHeight="1" x14ac:dyDescent="0.25">
      <c r="A583" s="96" t="s">
        <v>621</v>
      </c>
      <c r="B583" s="96" t="s">
        <v>206</v>
      </c>
      <c r="C583" s="96" t="s">
        <v>16</v>
      </c>
      <c r="D583" s="96" t="s">
        <v>624</v>
      </c>
      <c r="E583" s="96" t="s">
        <v>18</v>
      </c>
      <c r="F583" s="96" t="s">
        <v>108</v>
      </c>
      <c r="G583" s="96">
        <v>1</v>
      </c>
      <c r="H583" s="96"/>
      <c r="I583" s="96"/>
      <c r="J583" s="96"/>
      <c r="K583" s="96"/>
      <c r="L583" s="96" t="s">
        <v>18</v>
      </c>
      <c r="M583" s="104"/>
    </row>
    <row r="584" spans="1:13" ht="20.100000000000001" customHeight="1" x14ac:dyDescent="0.25">
      <c r="A584" s="9" t="s">
        <v>621</v>
      </c>
      <c r="B584" s="9" t="s">
        <v>206</v>
      </c>
      <c r="C584" s="9" t="s">
        <v>208</v>
      </c>
      <c r="D584" s="9" t="s">
        <v>209</v>
      </c>
      <c r="E584" s="9" t="s">
        <v>18</v>
      </c>
      <c r="F584" s="9" t="s">
        <v>19</v>
      </c>
      <c r="G584" s="9">
        <v>1</v>
      </c>
      <c r="H584" s="9" t="s">
        <v>28</v>
      </c>
      <c r="I584" s="9">
        <v>1</v>
      </c>
      <c r="J584" s="9">
        <v>55</v>
      </c>
      <c r="K584" s="9"/>
      <c r="L584" s="9" t="s">
        <v>18</v>
      </c>
      <c r="M584" s="105" t="s">
        <v>25</v>
      </c>
    </row>
    <row r="585" spans="1:13" ht="20.100000000000001" customHeight="1" x14ac:dyDescent="0.25">
      <c r="A585" s="9" t="s">
        <v>621</v>
      </c>
      <c r="B585" s="9" t="s">
        <v>206</v>
      </c>
      <c r="C585" s="9" t="s">
        <v>210</v>
      </c>
      <c r="D585" s="9" t="s">
        <v>209</v>
      </c>
      <c r="E585" s="9" t="s">
        <v>143</v>
      </c>
      <c r="F585" s="9" t="s">
        <v>108</v>
      </c>
      <c r="G585" s="9">
        <v>1</v>
      </c>
      <c r="H585" s="9" t="s">
        <v>28</v>
      </c>
      <c r="I585" s="9">
        <v>1</v>
      </c>
      <c r="J585" s="9">
        <v>55</v>
      </c>
      <c r="K585" s="9"/>
      <c r="L585" s="9" t="s">
        <v>143</v>
      </c>
      <c r="M585" s="105" t="s">
        <v>25</v>
      </c>
    </row>
    <row r="586" spans="1:13" ht="30" customHeight="1" x14ac:dyDescent="0.25">
      <c r="A586" s="96" t="s">
        <v>621</v>
      </c>
      <c r="B586" s="96" t="s">
        <v>211</v>
      </c>
      <c r="C586" s="96" t="s">
        <v>16</v>
      </c>
      <c r="D586" s="96" t="s">
        <v>625</v>
      </c>
      <c r="E586" s="96" t="s">
        <v>18</v>
      </c>
      <c r="F586" s="96" t="s">
        <v>108</v>
      </c>
      <c r="G586" s="96">
        <v>1</v>
      </c>
      <c r="H586" s="96"/>
      <c r="I586" s="96"/>
      <c r="J586" s="96"/>
      <c r="K586" s="96"/>
      <c r="L586" s="96" t="s">
        <v>18</v>
      </c>
      <c r="M586" s="104"/>
    </row>
    <row r="587" spans="1:13" ht="20.100000000000001" customHeight="1" x14ac:dyDescent="0.25">
      <c r="A587" s="9" t="s">
        <v>621</v>
      </c>
      <c r="B587" s="9" t="s">
        <v>211</v>
      </c>
      <c r="C587" s="9" t="s">
        <v>213</v>
      </c>
      <c r="D587" s="9" t="s">
        <v>214</v>
      </c>
      <c r="E587" s="9" t="s">
        <v>18</v>
      </c>
      <c r="F587" s="9" t="s">
        <v>108</v>
      </c>
      <c r="G587" s="9">
        <v>1</v>
      </c>
      <c r="H587" s="9" t="s">
        <v>28</v>
      </c>
      <c r="I587" s="9">
        <v>2</v>
      </c>
      <c r="J587" s="9">
        <v>30</v>
      </c>
      <c r="K587" s="9"/>
      <c r="L587" s="9" t="s">
        <v>18</v>
      </c>
      <c r="M587" s="105" t="s">
        <v>25</v>
      </c>
    </row>
    <row r="588" spans="1:13" ht="20.100000000000001" customHeight="1" x14ac:dyDescent="0.25">
      <c r="A588" s="9" t="s">
        <v>621</v>
      </c>
      <c r="B588" s="9" t="s">
        <v>211</v>
      </c>
      <c r="C588" s="9" t="s">
        <v>215</v>
      </c>
      <c r="D588" s="9" t="s">
        <v>216</v>
      </c>
      <c r="E588" s="9" t="s">
        <v>143</v>
      </c>
      <c r="F588" s="9" t="s">
        <v>140</v>
      </c>
      <c r="G588" s="9">
        <v>1</v>
      </c>
      <c r="H588" s="9" t="s">
        <v>22</v>
      </c>
      <c r="I588" s="9">
        <v>2</v>
      </c>
      <c r="J588" s="9">
        <v>2</v>
      </c>
      <c r="K588" s="9"/>
      <c r="L588" s="9" t="s">
        <v>143</v>
      </c>
      <c r="M588" s="105" t="s">
        <v>25</v>
      </c>
    </row>
    <row r="589" spans="1:13" ht="20.100000000000001" customHeight="1" x14ac:dyDescent="0.25">
      <c r="A589" s="9" t="s">
        <v>621</v>
      </c>
      <c r="B589" s="9" t="s">
        <v>211</v>
      </c>
      <c r="C589" s="9" t="s">
        <v>217</v>
      </c>
      <c r="D589" s="9" t="s">
        <v>218</v>
      </c>
      <c r="E589" s="9" t="s">
        <v>143</v>
      </c>
      <c r="F589" s="9" t="s">
        <v>108</v>
      </c>
      <c r="G589" s="9">
        <v>1</v>
      </c>
      <c r="H589" s="9" t="s">
        <v>22</v>
      </c>
      <c r="I589" s="9">
        <v>3</v>
      </c>
      <c r="J589" s="9">
        <v>15</v>
      </c>
      <c r="K589" s="9"/>
      <c r="L589" s="9" t="s">
        <v>143</v>
      </c>
      <c r="M589" s="105" t="s">
        <v>25</v>
      </c>
    </row>
    <row r="590" spans="1:13" ht="20.100000000000001" customHeight="1" x14ac:dyDescent="0.25">
      <c r="A590" s="9" t="s">
        <v>621</v>
      </c>
      <c r="B590" s="9" t="s">
        <v>211</v>
      </c>
      <c r="C590" s="9" t="s">
        <v>219</v>
      </c>
      <c r="D590" s="9" t="s">
        <v>220</v>
      </c>
      <c r="E590" s="9" t="s">
        <v>143</v>
      </c>
      <c r="F590" s="9" t="s">
        <v>140</v>
      </c>
      <c r="G590" s="9">
        <v>1</v>
      </c>
      <c r="H590" s="9" t="s">
        <v>22</v>
      </c>
      <c r="I590" s="9">
        <v>2</v>
      </c>
      <c r="J590" s="9">
        <v>3</v>
      </c>
      <c r="K590" s="9"/>
      <c r="L590" s="9" t="s">
        <v>143</v>
      </c>
      <c r="M590" s="105" t="s">
        <v>25</v>
      </c>
    </row>
    <row r="591" spans="1:13" ht="20.100000000000001" customHeight="1" x14ac:dyDescent="0.25">
      <c r="A591" s="9" t="s">
        <v>621</v>
      </c>
      <c r="B591" s="9" t="s">
        <v>211</v>
      </c>
      <c r="C591" s="9" t="s">
        <v>221</v>
      </c>
      <c r="D591" s="9" t="s">
        <v>222</v>
      </c>
      <c r="E591" s="9" t="s">
        <v>143</v>
      </c>
      <c r="F591" s="9" t="s">
        <v>140</v>
      </c>
      <c r="G591" s="9">
        <v>1</v>
      </c>
      <c r="H591" s="9" t="s">
        <v>22</v>
      </c>
      <c r="I591" s="9">
        <v>1</v>
      </c>
      <c r="J591" s="9">
        <v>3</v>
      </c>
      <c r="K591" s="9"/>
      <c r="L591" s="9" t="s">
        <v>223</v>
      </c>
      <c r="M591" s="105" t="s">
        <v>25</v>
      </c>
    </row>
    <row r="592" spans="1:13" ht="30" customHeight="1" x14ac:dyDescent="0.25">
      <c r="A592" s="96" t="s">
        <v>621</v>
      </c>
      <c r="B592" s="96" t="s">
        <v>224</v>
      </c>
      <c r="C592" s="96" t="s">
        <v>16</v>
      </c>
      <c r="D592" s="96" t="s">
        <v>626</v>
      </c>
      <c r="E592" s="96" t="s">
        <v>143</v>
      </c>
      <c r="F592" s="96" t="s">
        <v>108</v>
      </c>
      <c r="G592" s="96">
        <v>3</v>
      </c>
      <c r="H592" s="96"/>
      <c r="I592" s="96"/>
      <c r="J592" s="96"/>
      <c r="K592" s="96"/>
      <c r="L592" s="96" t="s">
        <v>143</v>
      </c>
      <c r="M592" s="104"/>
    </row>
    <row r="593" spans="1:13" ht="27.75" customHeight="1" x14ac:dyDescent="0.25">
      <c r="A593" s="9" t="s">
        <v>621</v>
      </c>
      <c r="B593" s="9" t="s">
        <v>224</v>
      </c>
      <c r="C593" s="9" t="s">
        <v>226</v>
      </c>
      <c r="D593" s="9" t="s">
        <v>191</v>
      </c>
      <c r="E593" s="9" t="s">
        <v>18</v>
      </c>
      <c r="F593" s="9" t="s">
        <v>19</v>
      </c>
      <c r="G593" s="9">
        <v>1</v>
      </c>
      <c r="H593" s="9" t="s">
        <v>22</v>
      </c>
      <c r="I593" s="9">
        <v>2</v>
      </c>
      <c r="J593" s="9">
        <v>3</v>
      </c>
      <c r="K593" s="9" t="s">
        <v>627</v>
      </c>
      <c r="L593" s="9" t="s">
        <v>18</v>
      </c>
      <c r="M593" s="105" t="s">
        <v>25</v>
      </c>
    </row>
    <row r="594" spans="1:13" ht="20.100000000000001" customHeight="1" x14ac:dyDescent="0.25">
      <c r="A594" s="9" t="s">
        <v>621</v>
      </c>
      <c r="B594" s="9" t="s">
        <v>224</v>
      </c>
      <c r="C594" s="9" t="s">
        <v>228</v>
      </c>
      <c r="D594" s="9" t="s">
        <v>122</v>
      </c>
      <c r="E594" s="9" t="s">
        <v>18</v>
      </c>
      <c r="F594" s="9" t="s">
        <v>140</v>
      </c>
      <c r="G594" s="9">
        <v>1</v>
      </c>
      <c r="H594" s="9" t="s">
        <v>28</v>
      </c>
      <c r="I594" s="9">
        <v>1</v>
      </c>
      <c r="J594" s="9">
        <v>50</v>
      </c>
      <c r="K594" s="9"/>
      <c r="L594" s="9" t="s">
        <v>18</v>
      </c>
      <c r="M594" s="105" t="s">
        <v>25</v>
      </c>
    </row>
    <row r="595" spans="1:13" ht="30" customHeight="1" x14ac:dyDescent="0.25">
      <c r="A595" s="102" t="s">
        <v>621</v>
      </c>
      <c r="B595" s="102" t="s">
        <v>152</v>
      </c>
      <c r="C595" s="102" t="s">
        <v>16</v>
      </c>
      <c r="D595" s="102" t="s">
        <v>628</v>
      </c>
      <c r="E595" s="103" t="s">
        <v>143</v>
      </c>
      <c r="F595" s="102" t="s">
        <v>108</v>
      </c>
      <c r="G595" s="103">
        <v>1</v>
      </c>
      <c r="H595" s="103"/>
      <c r="I595" s="103"/>
      <c r="J595" s="103"/>
      <c r="K595" s="103"/>
      <c r="L595" s="102" t="s">
        <v>143</v>
      </c>
      <c r="M595" s="104"/>
    </row>
    <row r="596" spans="1:13" ht="20.100000000000001" customHeight="1" x14ac:dyDescent="0.25">
      <c r="A596" s="9" t="s">
        <v>621</v>
      </c>
      <c r="B596" s="9" t="s">
        <v>152</v>
      </c>
      <c r="C596" s="9" t="s">
        <v>154</v>
      </c>
      <c r="D596" s="9" t="s">
        <v>155</v>
      </c>
      <c r="E596" s="9" t="s">
        <v>18</v>
      </c>
      <c r="F596" s="9" t="s">
        <v>19</v>
      </c>
      <c r="G596" s="9">
        <v>1</v>
      </c>
      <c r="H596" s="9" t="s">
        <v>22</v>
      </c>
      <c r="I596" s="9">
        <v>2</v>
      </c>
      <c r="J596" s="9">
        <v>2</v>
      </c>
      <c r="K596" s="9" t="s">
        <v>2029</v>
      </c>
      <c r="L596" s="9" t="s">
        <v>116</v>
      </c>
      <c r="M596" s="105" t="s">
        <v>25</v>
      </c>
    </row>
    <row r="597" spans="1:13" ht="20.100000000000001" customHeight="1" x14ac:dyDescent="0.25">
      <c r="A597" s="9" t="s">
        <v>621</v>
      </c>
      <c r="B597" s="9" t="s">
        <v>152</v>
      </c>
      <c r="C597" s="9" t="s">
        <v>157</v>
      </c>
      <c r="D597" s="9" t="s">
        <v>158</v>
      </c>
      <c r="E597" s="9" t="s">
        <v>143</v>
      </c>
      <c r="F597" s="9" t="s">
        <v>108</v>
      </c>
      <c r="G597" s="9">
        <v>1</v>
      </c>
      <c r="H597" s="9" t="s">
        <v>28</v>
      </c>
      <c r="I597" s="9">
        <v>1</v>
      </c>
      <c r="J597" s="9">
        <v>60</v>
      </c>
      <c r="K597" s="9"/>
      <c r="L597" s="9" t="s">
        <v>143</v>
      </c>
      <c r="M597" s="105" t="s">
        <v>25</v>
      </c>
    </row>
    <row r="598" spans="1:13" ht="20.100000000000001" customHeight="1" x14ac:dyDescent="0.25">
      <c r="A598" s="9" t="s">
        <v>621</v>
      </c>
      <c r="B598" s="9" t="s">
        <v>152</v>
      </c>
      <c r="C598" s="9" t="s">
        <v>159</v>
      </c>
      <c r="D598" s="9" t="s">
        <v>160</v>
      </c>
      <c r="E598" s="9" t="s">
        <v>18</v>
      </c>
      <c r="F598" s="9" t="s">
        <v>140</v>
      </c>
      <c r="G598" s="9">
        <v>1</v>
      </c>
      <c r="H598" s="9" t="s">
        <v>22</v>
      </c>
      <c r="I598" s="9">
        <v>2</v>
      </c>
      <c r="J598" s="9">
        <v>2</v>
      </c>
      <c r="K598" s="9" t="s">
        <v>305</v>
      </c>
      <c r="L598" s="9" t="s">
        <v>18</v>
      </c>
      <c r="M598" s="105" t="s">
        <v>25</v>
      </c>
    </row>
    <row r="599" spans="1:13" ht="20.100000000000001" customHeight="1" x14ac:dyDescent="0.25">
      <c r="A599" s="9" t="s">
        <v>621</v>
      </c>
      <c r="B599" s="9" t="s">
        <v>152</v>
      </c>
      <c r="C599" s="9" t="s">
        <v>162</v>
      </c>
      <c r="D599" s="9" t="s">
        <v>163</v>
      </c>
      <c r="E599" s="9" t="s">
        <v>18</v>
      </c>
      <c r="F599" s="9" t="s">
        <v>140</v>
      </c>
      <c r="G599" s="9">
        <v>1</v>
      </c>
      <c r="H599" s="9" t="s">
        <v>28</v>
      </c>
      <c r="I599" s="9">
        <v>1</v>
      </c>
      <c r="J599" s="9">
        <v>256</v>
      </c>
      <c r="K599" s="9"/>
      <c r="L599" s="9" t="s">
        <v>18</v>
      </c>
      <c r="M599" s="105" t="s">
        <v>25</v>
      </c>
    </row>
    <row r="600" spans="1:13" ht="20.100000000000001" customHeight="1" x14ac:dyDescent="0.25">
      <c r="A600" s="9" t="s">
        <v>621</v>
      </c>
      <c r="B600" s="9" t="s">
        <v>152</v>
      </c>
      <c r="C600" s="9" t="s">
        <v>164</v>
      </c>
      <c r="D600" s="9" t="s">
        <v>160</v>
      </c>
      <c r="E600" s="9" t="s">
        <v>143</v>
      </c>
      <c r="F600" s="9" t="s">
        <v>140</v>
      </c>
      <c r="G600" s="9">
        <v>1</v>
      </c>
      <c r="H600" s="9" t="s">
        <v>22</v>
      </c>
      <c r="I600" s="9">
        <v>2</v>
      </c>
      <c r="J600" s="9">
        <v>2</v>
      </c>
      <c r="K600" s="9" t="s">
        <v>629</v>
      </c>
      <c r="L600" s="9" t="s">
        <v>143</v>
      </c>
      <c r="M600" s="105" t="s">
        <v>25</v>
      </c>
    </row>
    <row r="601" spans="1:13" ht="20.100000000000001" customHeight="1" x14ac:dyDescent="0.25">
      <c r="A601" s="9" t="s">
        <v>621</v>
      </c>
      <c r="B601" s="9" t="s">
        <v>152</v>
      </c>
      <c r="C601" s="9" t="s">
        <v>166</v>
      </c>
      <c r="D601" s="9" t="s">
        <v>163</v>
      </c>
      <c r="E601" s="9" t="s">
        <v>143</v>
      </c>
      <c r="F601" s="9" t="s">
        <v>140</v>
      </c>
      <c r="G601" s="9">
        <v>1</v>
      </c>
      <c r="H601" s="9" t="s">
        <v>28</v>
      </c>
      <c r="I601" s="9">
        <v>1</v>
      </c>
      <c r="J601" s="9">
        <v>256</v>
      </c>
      <c r="K601" s="9"/>
      <c r="L601" s="9" t="s">
        <v>143</v>
      </c>
      <c r="M601" s="105" t="s">
        <v>25</v>
      </c>
    </row>
    <row r="602" spans="1:13" ht="20.100000000000001" customHeight="1" x14ac:dyDescent="0.25">
      <c r="A602" s="100" t="s">
        <v>630</v>
      </c>
      <c r="B602" s="100"/>
      <c r="C602" s="100" t="s">
        <v>16</v>
      </c>
      <c r="D602" s="100" t="s">
        <v>631</v>
      </c>
      <c r="E602" s="100" t="s">
        <v>143</v>
      </c>
      <c r="F602" s="100" t="s">
        <v>108</v>
      </c>
      <c r="G602" s="100">
        <v>1</v>
      </c>
      <c r="H602" s="100"/>
      <c r="I602" s="100"/>
      <c r="J602" s="100"/>
      <c r="K602" s="100"/>
      <c r="L602" s="100" t="s">
        <v>143</v>
      </c>
      <c r="M602" s="100"/>
    </row>
    <row r="603" spans="1:13" ht="20.100000000000001" customHeight="1" x14ac:dyDescent="0.25">
      <c r="A603" s="96" t="s">
        <v>630</v>
      </c>
      <c r="B603" s="96" t="s">
        <v>131</v>
      </c>
      <c r="C603" s="96" t="s">
        <v>16</v>
      </c>
      <c r="D603" s="96" t="s">
        <v>631</v>
      </c>
      <c r="E603" s="96" t="s">
        <v>143</v>
      </c>
      <c r="F603" s="96" t="s">
        <v>108</v>
      </c>
      <c r="G603" s="96">
        <v>1</v>
      </c>
      <c r="H603" s="96"/>
      <c r="I603" s="96"/>
      <c r="J603" s="96"/>
      <c r="K603" s="96"/>
      <c r="L603" s="96" t="s">
        <v>143</v>
      </c>
      <c r="M603" s="97"/>
    </row>
    <row r="604" spans="1:13" ht="20.100000000000001" customHeight="1" x14ac:dyDescent="0.25">
      <c r="A604" s="9" t="s">
        <v>630</v>
      </c>
      <c r="B604" s="9" t="s">
        <v>131</v>
      </c>
      <c r="C604" s="9" t="s">
        <v>132</v>
      </c>
      <c r="D604" s="9" t="s">
        <v>133</v>
      </c>
      <c r="E604" s="9" t="s">
        <v>18</v>
      </c>
      <c r="F604" s="9" t="s">
        <v>19</v>
      </c>
      <c r="G604" s="9">
        <v>1</v>
      </c>
      <c r="H604" s="9" t="s">
        <v>22</v>
      </c>
      <c r="I604" s="9">
        <v>2</v>
      </c>
      <c r="J604" s="9">
        <v>3</v>
      </c>
      <c r="K604" s="9" t="s">
        <v>632</v>
      </c>
      <c r="L604" s="9" t="s">
        <v>116</v>
      </c>
      <c r="M604" s="105" t="s">
        <v>25</v>
      </c>
    </row>
    <row r="605" spans="1:13" ht="20.100000000000001" customHeight="1" x14ac:dyDescent="0.25">
      <c r="A605" s="9" t="s">
        <v>630</v>
      </c>
      <c r="B605" s="9" t="s">
        <v>131</v>
      </c>
      <c r="C605" s="9" t="s">
        <v>135</v>
      </c>
      <c r="D605" s="9" t="s">
        <v>136</v>
      </c>
      <c r="E605" s="9" t="s">
        <v>18</v>
      </c>
      <c r="F605" s="9" t="s">
        <v>19</v>
      </c>
      <c r="G605" s="9">
        <v>1</v>
      </c>
      <c r="H605" s="9" t="s">
        <v>22</v>
      </c>
      <c r="I605" s="9">
        <v>1</v>
      </c>
      <c r="J605" s="9">
        <v>1</v>
      </c>
      <c r="K605" s="9" t="s">
        <v>633</v>
      </c>
      <c r="L605" s="9" t="s">
        <v>116</v>
      </c>
      <c r="M605" s="105" t="s">
        <v>25</v>
      </c>
    </row>
    <row r="606" spans="1:13" ht="20.100000000000001" customHeight="1" x14ac:dyDescent="0.25">
      <c r="A606" s="9" t="s">
        <v>630</v>
      </c>
      <c r="B606" s="9" t="s">
        <v>131</v>
      </c>
      <c r="C606" s="9" t="s">
        <v>138</v>
      </c>
      <c r="D606" s="9" t="s">
        <v>139</v>
      </c>
      <c r="E606" s="9" t="s">
        <v>18</v>
      </c>
      <c r="F606" s="9" t="s">
        <v>140</v>
      </c>
      <c r="G606" s="9">
        <v>1</v>
      </c>
      <c r="H606" s="9" t="s">
        <v>28</v>
      </c>
      <c r="I606" s="9">
        <v>1</v>
      </c>
      <c r="J606" s="9">
        <v>60</v>
      </c>
      <c r="K606" s="9"/>
      <c r="L606" s="9" t="s">
        <v>18</v>
      </c>
      <c r="M606" s="105" t="s">
        <v>25</v>
      </c>
    </row>
    <row r="607" spans="1:13" ht="20.100000000000001" customHeight="1" x14ac:dyDescent="0.25">
      <c r="A607" s="9" t="s">
        <v>630</v>
      </c>
      <c r="B607" s="9" t="s">
        <v>131</v>
      </c>
      <c r="C607" s="9" t="s">
        <v>141</v>
      </c>
      <c r="D607" s="9" t="s">
        <v>142</v>
      </c>
      <c r="E607" s="9" t="s">
        <v>143</v>
      </c>
      <c r="F607" s="9" t="s">
        <v>108</v>
      </c>
      <c r="G607" s="9">
        <v>1</v>
      </c>
      <c r="H607" s="9" t="s">
        <v>28</v>
      </c>
      <c r="I607" s="9">
        <v>1</v>
      </c>
      <c r="J607" s="9">
        <v>35</v>
      </c>
      <c r="K607" s="9"/>
      <c r="L607" s="9" t="s">
        <v>143</v>
      </c>
      <c r="M607" s="105" t="s">
        <v>25</v>
      </c>
    </row>
    <row r="608" spans="1:13" ht="20.100000000000001" customHeight="1" x14ac:dyDescent="0.25">
      <c r="A608" s="9" t="s">
        <v>630</v>
      </c>
      <c r="B608" s="9" t="s">
        <v>131</v>
      </c>
      <c r="C608" s="9" t="s">
        <v>144</v>
      </c>
      <c r="D608" s="9" t="s">
        <v>145</v>
      </c>
      <c r="E608" s="9" t="s">
        <v>143</v>
      </c>
      <c r="F608" s="9" t="s">
        <v>108</v>
      </c>
      <c r="G608" s="9">
        <v>1</v>
      </c>
      <c r="H608" s="9" t="s">
        <v>28</v>
      </c>
      <c r="I608" s="9">
        <v>1</v>
      </c>
      <c r="J608" s="9">
        <v>25</v>
      </c>
      <c r="K608" s="9"/>
      <c r="L608" s="9" t="s">
        <v>143</v>
      </c>
      <c r="M608" s="105" t="s">
        <v>25</v>
      </c>
    </row>
    <row r="609" spans="1:13" ht="20.100000000000001" customHeight="1" x14ac:dyDescent="0.25">
      <c r="A609" s="9" t="s">
        <v>630</v>
      </c>
      <c r="B609" s="9" t="s">
        <v>131</v>
      </c>
      <c r="C609" s="9" t="s">
        <v>202</v>
      </c>
      <c r="D609" s="9" t="s">
        <v>203</v>
      </c>
      <c r="E609" s="9" t="s">
        <v>143</v>
      </c>
      <c r="F609" s="9" t="s">
        <v>108</v>
      </c>
      <c r="G609" s="9">
        <v>1</v>
      </c>
      <c r="H609" s="9" t="s">
        <v>28</v>
      </c>
      <c r="I609" s="9">
        <v>1</v>
      </c>
      <c r="J609" s="9">
        <v>10</v>
      </c>
      <c r="K609" s="9"/>
      <c r="L609" s="9" t="s">
        <v>143</v>
      </c>
      <c r="M609" s="105" t="s">
        <v>25</v>
      </c>
    </row>
    <row r="610" spans="1:13" ht="20.100000000000001" customHeight="1" x14ac:dyDescent="0.25">
      <c r="A610" s="9" t="s">
        <v>630</v>
      </c>
      <c r="B610" s="9" t="s">
        <v>131</v>
      </c>
      <c r="C610" s="9" t="s">
        <v>146</v>
      </c>
      <c r="D610" s="9" t="s">
        <v>147</v>
      </c>
      <c r="E610" s="9" t="s">
        <v>143</v>
      </c>
      <c r="F610" s="9" t="s">
        <v>140</v>
      </c>
      <c r="G610" s="9">
        <v>1</v>
      </c>
      <c r="H610" s="9" t="s">
        <v>22</v>
      </c>
      <c r="I610" s="9">
        <v>1</v>
      </c>
      <c r="J610" s="9">
        <v>2</v>
      </c>
      <c r="K610" s="9" t="s">
        <v>204</v>
      </c>
      <c r="L610" s="9" t="s">
        <v>143</v>
      </c>
      <c r="M610" s="105" t="s">
        <v>25</v>
      </c>
    </row>
    <row r="611" spans="1:13" ht="20.100000000000001" customHeight="1" x14ac:dyDescent="0.25">
      <c r="A611" s="9" t="s">
        <v>630</v>
      </c>
      <c r="B611" s="9" t="s">
        <v>131</v>
      </c>
      <c r="C611" s="9" t="s">
        <v>150</v>
      </c>
      <c r="D611" s="9" t="s">
        <v>151</v>
      </c>
      <c r="E611" s="9" t="s">
        <v>143</v>
      </c>
      <c r="F611" s="9" t="s">
        <v>140</v>
      </c>
      <c r="G611" s="9">
        <v>1</v>
      </c>
      <c r="H611" s="9" t="s">
        <v>28</v>
      </c>
      <c r="I611" s="9">
        <v>2</v>
      </c>
      <c r="J611" s="9">
        <v>80</v>
      </c>
      <c r="K611" s="9"/>
      <c r="L611" s="9" t="s">
        <v>143</v>
      </c>
      <c r="M611" s="105" t="s">
        <v>25</v>
      </c>
    </row>
    <row r="612" spans="1:13" ht="30" customHeight="1" x14ac:dyDescent="0.25">
      <c r="A612" s="96" t="s">
        <v>630</v>
      </c>
      <c r="B612" s="96" t="s">
        <v>224</v>
      </c>
      <c r="C612" s="96" t="s">
        <v>16</v>
      </c>
      <c r="D612" s="96" t="s">
        <v>634</v>
      </c>
      <c r="E612" s="96" t="s">
        <v>143</v>
      </c>
      <c r="F612" s="96" t="s">
        <v>108</v>
      </c>
      <c r="G612" s="96">
        <v>4</v>
      </c>
      <c r="H612" s="96"/>
      <c r="I612" s="96"/>
      <c r="J612" s="96"/>
      <c r="K612" s="96"/>
      <c r="L612" s="96" t="s">
        <v>143</v>
      </c>
      <c r="M612" s="97"/>
    </row>
    <row r="613" spans="1:13" ht="40.5" customHeight="1" x14ac:dyDescent="0.25">
      <c r="A613" s="9" t="s">
        <v>630</v>
      </c>
      <c r="B613" s="9" t="s">
        <v>224</v>
      </c>
      <c r="C613" s="9" t="s">
        <v>226</v>
      </c>
      <c r="D613" s="9" t="s">
        <v>191</v>
      </c>
      <c r="E613" s="9" t="s">
        <v>18</v>
      </c>
      <c r="F613" s="9" t="s">
        <v>19</v>
      </c>
      <c r="G613" s="9">
        <v>1</v>
      </c>
      <c r="H613" s="9" t="s">
        <v>22</v>
      </c>
      <c r="I613" s="9">
        <v>2</v>
      </c>
      <c r="J613" s="9">
        <v>3</v>
      </c>
      <c r="K613" s="9" t="s">
        <v>635</v>
      </c>
      <c r="L613" s="9" t="s">
        <v>18</v>
      </c>
      <c r="M613" s="105" t="s">
        <v>25</v>
      </c>
    </row>
    <row r="614" spans="1:13" ht="14.25" customHeight="1" x14ac:dyDescent="0.25">
      <c r="A614" s="9" t="s">
        <v>630</v>
      </c>
      <c r="B614" s="9" t="s">
        <v>224</v>
      </c>
      <c r="C614" s="9" t="s">
        <v>228</v>
      </c>
      <c r="D614" s="9" t="s">
        <v>122</v>
      </c>
      <c r="E614" s="9" t="s">
        <v>18</v>
      </c>
      <c r="F614" s="9" t="s">
        <v>140</v>
      </c>
      <c r="G614" s="9">
        <v>1</v>
      </c>
      <c r="H614" s="9" t="s">
        <v>28</v>
      </c>
      <c r="I614" s="9">
        <v>1</v>
      </c>
      <c r="J614" s="9">
        <v>50</v>
      </c>
      <c r="K614" s="9"/>
      <c r="L614" s="9" t="s">
        <v>18</v>
      </c>
      <c r="M614" s="105" t="s">
        <v>25</v>
      </c>
    </row>
    <row r="615" spans="1:13" ht="20.100000000000001" customHeight="1" x14ac:dyDescent="0.25">
      <c r="A615" s="100" t="s">
        <v>636</v>
      </c>
      <c r="B615" s="100"/>
      <c r="C615" s="100" t="s">
        <v>16</v>
      </c>
      <c r="D615" s="100" t="s">
        <v>637</v>
      </c>
      <c r="E615" s="100" t="s">
        <v>143</v>
      </c>
      <c r="F615" s="100" t="s">
        <v>108</v>
      </c>
      <c r="G615" s="100">
        <v>1</v>
      </c>
      <c r="H615" s="100"/>
      <c r="I615" s="100"/>
      <c r="J615" s="100"/>
      <c r="K615" s="100"/>
      <c r="L615" s="100" t="s">
        <v>143</v>
      </c>
      <c r="M615" s="100"/>
    </row>
    <row r="616" spans="1:13" ht="20.100000000000001" customHeight="1" x14ac:dyDescent="0.25">
      <c r="A616" s="102" t="s">
        <v>636</v>
      </c>
      <c r="B616" s="102" t="s">
        <v>131</v>
      </c>
      <c r="C616" s="102" t="s">
        <v>16</v>
      </c>
      <c r="D616" s="102" t="s">
        <v>637</v>
      </c>
      <c r="E616" s="103" t="s">
        <v>143</v>
      </c>
      <c r="F616" s="102" t="s">
        <v>108</v>
      </c>
      <c r="G616" s="103">
        <v>1</v>
      </c>
      <c r="H616" s="103"/>
      <c r="I616" s="103"/>
      <c r="J616" s="103"/>
      <c r="K616" s="103"/>
      <c r="L616" s="102" t="s">
        <v>143</v>
      </c>
      <c r="M616" s="104"/>
    </row>
    <row r="617" spans="1:13" ht="20.100000000000001" customHeight="1" x14ac:dyDescent="0.25">
      <c r="A617" s="9" t="s">
        <v>636</v>
      </c>
      <c r="B617" s="9" t="s">
        <v>131</v>
      </c>
      <c r="C617" s="9" t="s">
        <v>132</v>
      </c>
      <c r="D617" s="9" t="s">
        <v>133</v>
      </c>
      <c r="E617" s="9" t="s">
        <v>18</v>
      </c>
      <c r="F617" s="9" t="s">
        <v>19</v>
      </c>
      <c r="G617" s="9">
        <v>1</v>
      </c>
      <c r="H617" s="9" t="s">
        <v>22</v>
      </c>
      <c r="I617" s="9">
        <v>2</v>
      </c>
      <c r="J617" s="9">
        <v>3</v>
      </c>
      <c r="K617" s="9" t="s">
        <v>638</v>
      </c>
      <c r="L617" s="9" t="s">
        <v>116</v>
      </c>
      <c r="M617" s="105" t="s">
        <v>25</v>
      </c>
    </row>
    <row r="618" spans="1:13" ht="20.100000000000001" customHeight="1" x14ac:dyDescent="0.25">
      <c r="A618" s="9" t="s">
        <v>636</v>
      </c>
      <c r="B618" s="9" t="s">
        <v>131</v>
      </c>
      <c r="C618" s="9" t="s">
        <v>135</v>
      </c>
      <c r="D618" s="9" t="s">
        <v>136</v>
      </c>
      <c r="E618" s="9" t="s">
        <v>18</v>
      </c>
      <c r="F618" s="9" t="s">
        <v>19</v>
      </c>
      <c r="G618" s="9">
        <v>1</v>
      </c>
      <c r="H618" s="9" t="s">
        <v>22</v>
      </c>
      <c r="I618" s="9">
        <v>1</v>
      </c>
      <c r="J618" s="9">
        <v>1</v>
      </c>
      <c r="K618" s="9" t="s">
        <v>639</v>
      </c>
      <c r="L618" s="9" t="s">
        <v>116</v>
      </c>
      <c r="M618" s="105" t="s">
        <v>25</v>
      </c>
    </row>
    <row r="619" spans="1:13" ht="30" customHeight="1" x14ac:dyDescent="0.25">
      <c r="A619" s="102" t="s">
        <v>636</v>
      </c>
      <c r="B619" s="102" t="s">
        <v>206</v>
      </c>
      <c r="C619" s="102" t="s">
        <v>16</v>
      </c>
      <c r="D619" s="102" t="s">
        <v>640</v>
      </c>
      <c r="E619" s="103" t="s">
        <v>18</v>
      </c>
      <c r="F619" s="102" t="s">
        <v>108</v>
      </c>
      <c r="G619" s="103">
        <v>1</v>
      </c>
      <c r="H619" s="103"/>
      <c r="I619" s="103"/>
      <c r="J619" s="103"/>
      <c r="K619" s="103"/>
      <c r="L619" s="102" t="s">
        <v>18</v>
      </c>
      <c r="M619" s="104"/>
    </row>
    <row r="620" spans="1:13" ht="20.100000000000001" customHeight="1" x14ac:dyDescent="0.25">
      <c r="A620" s="9" t="s">
        <v>636</v>
      </c>
      <c r="B620" s="9" t="s">
        <v>206</v>
      </c>
      <c r="C620" s="9" t="s">
        <v>208</v>
      </c>
      <c r="D620" s="9" t="s">
        <v>209</v>
      </c>
      <c r="E620" s="9" t="s">
        <v>18</v>
      </c>
      <c r="F620" s="9" t="s">
        <v>19</v>
      </c>
      <c r="G620" s="9">
        <v>1</v>
      </c>
      <c r="H620" s="9" t="s">
        <v>28</v>
      </c>
      <c r="I620" s="9">
        <v>1</v>
      </c>
      <c r="J620" s="9">
        <v>55</v>
      </c>
      <c r="K620" s="9"/>
      <c r="L620" s="9" t="s">
        <v>18</v>
      </c>
      <c r="M620" s="105" t="s">
        <v>25</v>
      </c>
    </row>
    <row r="621" spans="1:13" ht="20.100000000000001" customHeight="1" x14ac:dyDescent="0.25">
      <c r="A621" s="9" t="s">
        <v>636</v>
      </c>
      <c r="B621" s="9" t="s">
        <v>206</v>
      </c>
      <c r="C621" s="9" t="s">
        <v>210</v>
      </c>
      <c r="D621" s="9" t="s">
        <v>209</v>
      </c>
      <c r="E621" s="9" t="s">
        <v>143</v>
      </c>
      <c r="F621" s="9" t="s">
        <v>108</v>
      </c>
      <c r="G621" s="9">
        <v>1</v>
      </c>
      <c r="H621" s="9" t="s">
        <v>28</v>
      </c>
      <c r="I621" s="9">
        <v>1</v>
      </c>
      <c r="J621" s="9">
        <v>55</v>
      </c>
      <c r="K621" s="9"/>
      <c r="L621" s="9" t="s">
        <v>143</v>
      </c>
      <c r="M621" s="105" t="s">
        <v>25</v>
      </c>
    </row>
    <row r="622" spans="1:13" ht="45" customHeight="1" x14ac:dyDescent="0.25">
      <c r="A622" s="102" t="s">
        <v>636</v>
      </c>
      <c r="B622" s="102" t="s">
        <v>211</v>
      </c>
      <c r="C622" s="102" t="s">
        <v>16</v>
      </c>
      <c r="D622" s="102" t="s">
        <v>641</v>
      </c>
      <c r="E622" s="103" t="s">
        <v>18</v>
      </c>
      <c r="F622" s="102" t="s">
        <v>108</v>
      </c>
      <c r="G622" s="103">
        <v>1</v>
      </c>
      <c r="H622" s="103"/>
      <c r="I622" s="103"/>
      <c r="J622" s="103"/>
      <c r="K622" s="103"/>
      <c r="L622" s="102" t="s">
        <v>18</v>
      </c>
      <c r="M622" s="104"/>
    </row>
    <row r="623" spans="1:13" ht="20.100000000000001" customHeight="1" x14ac:dyDescent="0.25">
      <c r="A623" s="9" t="s">
        <v>636</v>
      </c>
      <c r="B623" s="9" t="s">
        <v>211</v>
      </c>
      <c r="C623" s="9" t="s">
        <v>213</v>
      </c>
      <c r="D623" s="9" t="s">
        <v>214</v>
      </c>
      <c r="E623" s="9" t="s">
        <v>18</v>
      </c>
      <c r="F623" s="9" t="s">
        <v>108</v>
      </c>
      <c r="G623" s="9">
        <v>1</v>
      </c>
      <c r="H623" s="9" t="s">
        <v>28</v>
      </c>
      <c r="I623" s="9">
        <v>2</v>
      </c>
      <c r="J623" s="9">
        <v>30</v>
      </c>
      <c r="K623" s="9"/>
      <c r="L623" s="9" t="s">
        <v>18</v>
      </c>
      <c r="M623" s="105" t="s">
        <v>25</v>
      </c>
    </row>
    <row r="624" spans="1:13" ht="20.100000000000001" customHeight="1" x14ac:dyDescent="0.25">
      <c r="A624" s="9" t="s">
        <v>636</v>
      </c>
      <c r="B624" s="9" t="s">
        <v>211</v>
      </c>
      <c r="C624" s="9" t="s">
        <v>215</v>
      </c>
      <c r="D624" s="9" t="s">
        <v>216</v>
      </c>
      <c r="E624" s="9" t="s">
        <v>143</v>
      </c>
      <c r="F624" s="9" t="s">
        <v>140</v>
      </c>
      <c r="G624" s="9">
        <v>1</v>
      </c>
      <c r="H624" s="9" t="s">
        <v>22</v>
      </c>
      <c r="I624" s="9">
        <v>2</v>
      </c>
      <c r="J624" s="9">
        <v>2</v>
      </c>
      <c r="K624" s="9"/>
      <c r="L624" s="9" t="s">
        <v>143</v>
      </c>
      <c r="M624" s="105" t="s">
        <v>25</v>
      </c>
    </row>
    <row r="625" spans="1:13" ht="20.100000000000001" customHeight="1" x14ac:dyDescent="0.25">
      <c r="A625" s="9" t="s">
        <v>636</v>
      </c>
      <c r="B625" s="9" t="s">
        <v>211</v>
      </c>
      <c r="C625" s="9" t="s">
        <v>217</v>
      </c>
      <c r="D625" s="9" t="s">
        <v>218</v>
      </c>
      <c r="E625" s="9" t="s">
        <v>143</v>
      </c>
      <c r="F625" s="9" t="s">
        <v>108</v>
      </c>
      <c r="G625" s="9">
        <v>1</v>
      </c>
      <c r="H625" s="9" t="s">
        <v>22</v>
      </c>
      <c r="I625" s="9">
        <v>3</v>
      </c>
      <c r="J625" s="9">
        <v>15</v>
      </c>
      <c r="K625" s="9"/>
      <c r="L625" s="9" t="s">
        <v>143</v>
      </c>
      <c r="M625" s="105" t="s">
        <v>25</v>
      </c>
    </row>
    <row r="626" spans="1:13" ht="20.100000000000001" customHeight="1" x14ac:dyDescent="0.25">
      <c r="A626" s="9" t="s">
        <v>636</v>
      </c>
      <c r="B626" s="9" t="s">
        <v>211</v>
      </c>
      <c r="C626" s="9" t="s">
        <v>219</v>
      </c>
      <c r="D626" s="9" t="s">
        <v>220</v>
      </c>
      <c r="E626" s="9" t="s">
        <v>143</v>
      </c>
      <c r="F626" s="9" t="s">
        <v>140</v>
      </c>
      <c r="G626" s="9">
        <v>1</v>
      </c>
      <c r="H626" s="9" t="s">
        <v>22</v>
      </c>
      <c r="I626" s="9">
        <v>2</v>
      </c>
      <c r="J626" s="9">
        <v>3</v>
      </c>
      <c r="K626" s="9"/>
      <c r="L626" s="9" t="s">
        <v>143</v>
      </c>
      <c r="M626" s="105" t="s">
        <v>25</v>
      </c>
    </row>
    <row r="627" spans="1:13" ht="20.100000000000001" customHeight="1" x14ac:dyDescent="0.25">
      <c r="A627" s="9" t="s">
        <v>636</v>
      </c>
      <c r="B627" s="9" t="s">
        <v>211</v>
      </c>
      <c r="C627" s="9" t="s">
        <v>221</v>
      </c>
      <c r="D627" s="9" t="s">
        <v>222</v>
      </c>
      <c r="E627" s="9" t="s">
        <v>143</v>
      </c>
      <c r="F627" s="9" t="s">
        <v>140</v>
      </c>
      <c r="G627" s="9">
        <v>1</v>
      </c>
      <c r="H627" s="9" t="s">
        <v>22</v>
      </c>
      <c r="I627" s="9">
        <v>1</v>
      </c>
      <c r="J627" s="9">
        <v>3</v>
      </c>
      <c r="K627" s="9"/>
      <c r="L627" s="9" t="s">
        <v>143</v>
      </c>
      <c r="M627" s="105" t="s">
        <v>25</v>
      </c>
    </row>
    <row r="628" spans="1:13" ht="20.100000000000001" customHeight="1" x14ac:dyDescent="0.25">
      <c r="A628" s="100" t="s">
        <v>642</v>
      </c>
      <c r="B628" s="100"/>
      <c r="C628" s="100" t="s">
        <v>16</v>
      </c>
      <c r="D628" s="100" t="s">
        <v>643</v>
      </c>
      <c r="E628" s="100" t="s">
        <v>143</v>
      </c>
      <c r="F628" s="100" t="s">
        <v>108</v>
      </c>
      <c r="G628" s="100">
        <v>1</v>
      </c>
      <c r="H628" s="100"/>
      <c r="I628" s="100"/>
      <c r="J628" s="100"/>
      <c r="K628" s="100"/>
      <c r="L628" s="100" t="s">
        <v>143</v>
      </c>
      <c r="M628" s="100"/>
    </row>
    <row r="629" spans="1:13" ht="20.100000000000001" customHeight="1" x14ac:dyDescent="0.25">
      <c r="A629" s="102" t="s">
        <v>642</v>
      </c>
      <c r="B629" s="102" t="s">
        <v>131</v>
      </c>
      <c r="C629" s="102" t="s">
        <v>16</v>
      </c>
      <c r="D629" s="102" t="s">
        <v>643</v>
      </c>
      <c r="E629" s="103" t="s">
        <v>143</v>
      </c>
      <c r="F629" s="102" t="s">
        <v>108</v>
      </c>
      <c r="G629" s="103">
        <v>1</v>
      </c>
      <c r="H629" s="103"/>
      <c r="I629" s="103"/>
      <c r="J629" s="103"/>
      <c r="K629" s="103"/>
      <c r="L629" s="102" t="s">
        <v>143</v>
      </c>
      <c r="M629" s="104"/>
    </row>
    <row r="630" spans="1:13" ht="20.100000000000001" customHeight="1" x14ac:dyDescent="0.25">
      <c r="A630" s="9" t="s">
        <v>642</v>
      </c>
      <c r="B630" s="9" t="s">
        <v>131</v>
      </c>
      <c r="C630" s="9" t="s">
        <v>132</v>
      </c>
      <c r="D630" s="9" t="s">
        <v>133</v>
      </c>
      <c r="E630" s="9" t="s">
        <v>18</v>
      </c>
      <c r="F630" s="9" t="s">
        <v>19</v>
      </c>
      <c r="G630" s="9">
        <v>1</v>
      </c>
      <c r="H630" s="9" t="s">
        <v>22</v>
      </c>
      <c r="I630" s="9">
        <v>2</v>
      </c>
      <c r="J630" s="9">
        <v>3</v>
      </c>
      <c r="K630" s="9" t="s">
        <v>644</v>
      </c>
      <c r="L630" s="9" t="s">
        <v>116</v>
      </c>
      <c r="M630" s="105" t="s">
        <v>25</v>
      </c>
    </row>
    <row r="631" spans="1:13" ht="20.100000000000001" customHeight="1" x14ac:dyDescent="0.25">
      <c r="A631" s="9" t="s">
        <v>642</v>
      </c>
      <c r="B631" s="9" t="s">
        <v>131</v>
      </c>
      <c r="C631" s="9" t="s">
        <v>135</v>
      </c>
      <c r="D631" s="9" t="s">
        <v>136</v>
      </c>
      <c r="E631" s="9" t="s">
        <v>18</v>
      </c>
      <c r="F631" s="9" t="s">
        <v>19</v>
      </c>
      <c r="G631" s="9">
        <v>1</v>
      </c>
      <c r="H631" s="9" t="s">
        <v>22</v>
      </c>
      <c r="I631" s="9">
        <v>1</v>
      </c>
      <c r="J631" s="9">
        <v>1</v>
      </c>
      <c r="K631" s="9" t="s">
        <v>639</v>
      </c>
      <c r="L631" s="9" t="s">
        <v>116</v>
      </c>
      <c r="M631" s="105" t="s">
        <v>25</v>
      </c>
    </row>
    <row r="632" spans="1:13" ht="20.100000000000001" customHeight="1" x14ac:dyDescent="0.25">
      <c r="A632" s="9" t="s">
        <v>642</v>
      </c>
      <c r="B632" s="9" t="s">
        <v>131</v>
      </c>
      <c r="C632" s="9" t="s">
        <v>138</v>
      </c>
      <c r="D632" s="9" t="s">
        <v>139</v>
      </c>
      <c r="E632" s="9" t="s">
        <v>143</v>
      </c>
      <c r="F632" s="9" t="s">
        <v>140</v>
      </c>
      <c r="G632" s="9">
        <v>1</v>
      </c>
      <c r="H632" s="9" t="s">
        <v>28</v>
      </c>
      <c r="I632" s="9">
        <v>1</v>
      </c>
      <c r="J632" s="9">
        <v>60</v>
      </c>
      <c r="K632" s="9"/>
      <c r="L632" s="9" t="s">
        <v>143</v>
      </c>
      <c r="M632" s="105" t="s">
        <v>25</v>
      </c>
    </row>
    <row r="633" spans="1:13" ht="30" customHeight="1" x14ac:dyDescent="0.25">
      <c r="A633" s="102" t="s">
        <v>642</v>
      </c>
      <c r="B633" s="102" t="s">
        <v>206</v>
      </c>
      <c r="C633" s="102" t="s">
        <v>16</v>
      </c>
      <c r="D633" s="102" t="s">
        <v>645</v>
      </c>
      <c r="E633" s="103" t="s">
        <v>18</v>
      </c>
      <c r="F633" s="102" t="s">
        <v>108</v>
      </c>
      <c r="G633" s="103">
        <v>1</v>
      </c>
      <c r="H633" s="103"/>
      <c r="I633" s="103"/>
      <c r="J633" s="103"/>
      <c r="K633" s="103"/>
      <c r="L633" s="102" t="s">
        <v>18</v>
      </c>
      <c r="M633" s="104"/>
    </row>
    <row r="634" spans="1:13" ht="20.100000000000001" customHeight="1" x14ac:dyDescent="0.25">
      <c r="A634" s="9" t="s">
        <v>642</v>
      </c>
      <c r="B634" s="9" t="s">
        <v>206</v>
      </c>
      <c r="C634" s="9" t="s">
        <v>208</v>
      </c>
      <c r="D634" s="9" t="s">
        <v>209</v>
      </c>
      <c r="E634" s="9" t="s">
        <v>18</v>
      </c>
      <c r="F634" s="9" t="s">
        <v>19</v>
      </c>
      <c r="G634" s="9">
        <v>1</v>
      </c>
      <c r="H634" s="9" t="s">
        <v>28</v>
      </c>
      <c r="I634" s="9">
        <v>1</v>
      </c>
      <c r="J634" s="9">
        <v>55</v>
      </c>
      <c r="K634" s="9"/>
      <c r="L634" s="9" t="s">
        <v>18</v>
      </c>
      <c r="M634" s="105" t="s">
        <v>25</v>
      </c>
    </row>
    <row r="635" spans="1:13" ht="20.100000000000001" customHeight="1" x14ac:dyDescent="0.25">
      <c r="A635" s="9" t="s">
        <v>642</v>
      </c>
      <c r="B635" s="9" t="s">
        <v>206</v>
      </c>
      <c r="C635" s="9" t="s">
        <v>210</v>
      </c>
      <c r="D635" s="9" t="s">
        <v>209</v>
      </c>
      <c r="E635" s="9" t="s">
        <v>143</v>
      </c>
      <c r="F635" s="9" t="s">
        <v>108</v>
      </c>
      <c r="G635" s="9">
        <v>1</v>
      </c>
      <c r="H635" s="9" t="s">
        <v>28</v>
      </c>
      <c r="I635" s="9">
        <v>1</v>
      </c>
      <c r="J635" s="9">
        <v>55</v>
      </c>
      <c r="K635" s="9"/>
      <c r="L635" s="9" t="s">
        <v>143</v>
      </c>
      <c r="M635" s="105" t="s">
        <v>25</v>
      </c>
    </row>
    <row r="636" spans="1:13" ht="45" customHeight="1" x14ac:dyDescent="0.25">
      <c r="A636" s="102" t="s">
        <v>642</v>
      </c>
      <c r="B636" s="102" t="s">
        <v>211</v>
      </c>
      <c r="C636" s="102" t="s">
        <v>16</v>
      </c>
      <c r="D636" s="102" t="s">
        <v>646</v>
      </c>
      <c r="E636" s="103" t="s">
        <v>18</v>
      </c>
      <c r="F636" s="102" t="s">
        <v>108</v>
      </c>
      <c r="G636" s="103">
        <v>1</v>
      </c>
      <c r="H636" s="103"/>
      <c r="I636" s="103"/>
      <c r="J636" s="103"/>
      <c r="K636" s="103"/>
      <c r="L636" s="102" t="s">
        <v>18</v>
      </c>
      <c r="M636" s="108"/>
    </row>
    <row r="637" spans="1:13" ht="20.100000000000001" customHeight="1" x14ac:dyDescent="0.25">
      <c r="A637" s="9" t="s">
        <v>642</v>
      </c>
      <c r="B637" s="9" t="s">
        <v>211</v>
      </c>
      <c r="C637" s="9" t="s">
        <v>213</v>
      </c>
      <c r="D637" s="9" t="s">
        <v>214</v>
      </c>
      <c r="E637" s="9" t="s">
        <v>18</v>
      </c>
      <c r="F637" s="9" t="s">
        <v>108</v>
      </c>
      <c r="G637" s="9">
        <v>1</v>
      </c>
      <c r="H637" s="9" t="s">
        <v>28</v>
      </c>
      <c r="I637" s="9">
        <v>2</v>
      </c>
      <c r="J637" s="9">
        <v>30</v>
      </c>
      <c r="K637" s="9"/>
      <c r="L637" s="9" t="s">
        <v>18</v>
      </c>
      <c r="M637" s="105" t="s">
        <v>25</v>
      </c>
    </row>
    <row r="638" spans="1:13" ht="20.100000000000001" customHeight="1" x14ac:dyDescent="0.25">
      <c r="A638" s="9" t="s">
        <v>642</v>
      </c>
      <c r="B638" s="9" t="s">
        <v>211</v>
      </c>
      <c r="C638" s="9" t="s">
        <v>215</v>
      </c>
      <c r="D638" s="9" t="s">
        <v>216</v>
      </c>
      <c r="E638" s="9" t="s">
        <v>143</v>
      </c>
      <c r="F638" s="9" t="s">
        <v>140</v>
      </c>
      <c r="G638" s="9">
        <v>1</v>
      </c>
      <c r="H638" s="9" t="s">
        <v>22</v>
      </c>
      <c r="I638" s="9">
        <v>2</v>
      </c>
      <c r="J638" s="9">
        <v>2</v>
      </c>
      <c r="K638" s="9"/>
      <c r="L638" s="9" t="s">
        <v>143</v>
      </c>
      <c r="M638" s="105" t="s">
        <v>25</v>
      </c>
    </row>
    <row r="639" spans="1:13" ht="20.100000000000001" customHeight="1" x14ac:dyDescent="0.25">
      <c r="A639" s="9" t="s">
        <v>642</v>
      </c>
      <c r="B639" s="9" t="s">
        <v>211</v>
      </c>
      <c r="C639" s="9" t="s">
        <v>217</v>
      </c>
      <c r="D639" s="9" t="s">
        <v>218</v>
      </c>
      <c r="E639" s="9" t="s">
        <v>143</v>
      </c>
      <c r="F639" s="9" t="s">
        <v>108</v>
      </c>
      <c r="G639" s="9">
        <v>1</v>
      </c>
      <c r="H639" s="9" t="s">
        <v>22</v>
      </c>
      <c r="I639" s="9">
        <v>3</v>
      </c>
      <c r="J639" s="9">
        <v>15</v>
      </c>
      <c r="K639" s="9"/>
      <c r="L639" s="9" t="s">
        <v>143</v>
      </c>
      <c r="M639" s="105" t="s">
        <v>25</v>
      </c>
    </row>
    <row r="640" spans="1:13" ht="20.100000000000001" customHeight="1" x14ac:dyDescent="0.25">
      <c r="A640" s="9" t="s">
        <v>642</v>
      </c>
      <c r="B640" s="9" t="s">
        <v>211</v>
      </c>
      <c r="C640" s="9" t="s">
        <v>219</v>
      </c>
      <c r="D640" s="9" t="s">
        <v>220</v>
      </c>
      <c r="E640" s="9" t="s">
        <v>143</v>
      </c>
      <c r="F640" s="9" t="s">
        <v>140</v>
      </c>
      <c r="G640" s="9">
        <v>1</v>
      </c>
      <c r="H640" s="9" t="s">
        <v>22</v>
      </c>
      <c r="I640" s="9">
        <v>2</v>
      </c>
      <c r="J640" s="9">
        <v>3</v>
      </c>
      <c r="K640" s="9"/>
      <c r="L640" s="9" t="s">
        <v>143</v>
      </c>
      <c r="M640" s="105" t="s">
        <v>25</v>
      </c>
    </row>
    <row r="641" spans="1:13" ht="20.100000000000001" customHeight="1" x14ac:dyDescent="0.25">
      <c r="A641" s="9" t="s">
        <v>642</v>
      </c>
      <c r="B641" s="9" t="s">
        <v>211</v>
      </c>
      <c r="C641" s="9" t="s">
        <v>221</v>
      </c>
      <c r="D641" s="9" t="s">
        <v>222</v>
      </c>
      <c r="E641" s="9" t="s">
        <v>143</v>
      </c>
      <c r="F641" s="9" t="s">
        <v>140</v>
      </c>
      <c r="G641" s="9">
        <v>1</v>
      </c>
      <c r="H641" s="9" t="s">
        <v>22</v>
      </c>
      <c r="I641" s="9">
        <v>1</v>
      </c>
      <c r="J641" s="9">
        <v>3</v>
      </c>
      <c r="K641" s="9"/>
      <c r="L641" s="9" t="s">
        <v>143</v>
      </c>
      <c r="M641" s="105" t="s">
        <v>25</v>
      </c>
    </row>
    <row r="642" spans="1:13" ht="20.100000000000001" customHeight="1" x14ac:dyDescent="0.25">
      <c r="A642" s="100">
        <v>2320</v>
      </c>
      <c r="B642" s="100"/>
      <c r="C642" s="100" t="s">
        <v>16</v>
      </c>
      <c r="D642" s="100" t="s">
        <v>647</v>
      </c>
      <c r="E642" s="100" t="s">
        <v>143</v>
      </c>
      <c r="F642" s="100" t="s">
        <v>108</v>
      </c>
      <c r="G642" s="100">
        <v>10</v>
      </c>
      <c r="H642" s="100"/>
      <c r="I642" s="100"/>
      <c r="J642" s="100"/>
      <c r="K642" s="100"/>
      <c r="L642" s="100" t="s">
        <v>143</v>
      </c>
      <c r="M642" s="100"/>
    </row>
    <row r="643" spans="1:13" ht="27" customHeight="1" x14ac:dyDescent="0.25">
      <c r="A643" s="96">
        <v>2320</v>
      </c>
      <c r="B643" s="96" t="s">
        <v>254</v>
      </c>
      <c r="C643" s="96" t="s">
        <v>16</v>
      </c>
      <c r="D643" s="96" t="s">
        <v>647</v>
      </c>
      <c r="E643" s="96" t="s">
        <v>143</v>
      </c>
      <c r="F643" s="96" t="s">
        <v>108</v>
      </c>
      <c r="G643" s="96">
        <v>1</v>
      </c>
      <c r="H643" s="96"/>
      <c r="I643" s="96"/>
      <c r="J643" s="96"/>
      <c r="K643" s="96"/>
      <c r="L643" s="96" t="s">
        <v>143</v>
      </c>
      <c r="M643" s="97"/>
    </row>
    <row r="644" spans="1:13" ht="262.2" x14ac:dyDescent="0.25">
      <c r="A644" s="9">
        <v>2320</v>
      </c>
      <c r="B644" s="9" t="s">
        <v>254</v>
      </c>
      <c r="C644" s="9" t="s">
        <v>256</v>
      </c>
      <c r="D644" s="9" t="s">
        <v>257</v>
      </c>
      <c r="E644" s="9" t="s">
        <v>18</v>
      </c>
      <c r="F644" s="9" t="s">
        <v>19</v>
      </c>
      <c r="G644" s="9">
        <v>1</v>
      </c>
      <c r="H644" s="9" t="s">
        <v>22</v>
      </c>
      <c r="I644" s="9">
        <v>1</v>
      </c>
      <c r="J644" s="9">
        <v>1</v>
      </c>
      <c r="K644" s="9" t="s">
        <v>258</v>
      </c>
      <c r="L644" s="9" t="s">
        <v>18</v>
      </c>
      <c r="M644" s="105" t="s">
        <v>25</v>
      </c>
    </row>
    <row r="645" spans="1:13" ht="128.25" customHeight="1" x14ac:dyDescent="0.25">
      <c r="A645" s="9">
        <v>2320</v>
      </c>
      <c r="B645" s="9" t="s">
        <v>254</v>
      </c>
      <c r="C645" s="9" t="s">
        <v>259</v>
      </c>
      <c r="D645" s="9" t="s">
        <v>260</v>
      </c>
      <c r="E645" s="9" t="s">
        <v>18</v>
      </c>
      <c r="F645" s="9" t="s">
        <v>108</v>
      </c>
      <c r="G645" s="9">
        <v>1</v>
      </c>
      <c r="H645" s="9" t="s">
        <v>22</v>
      </c>
      <c r="I645" s="9">
        <v>2</v>
      </c>
      <c r="J645" s="9">
        <v>2</v>
      </c>
      <c r="K645" s="9" t="s">
        <v>648</v>
      </c>
      <c r="L645" s="9" t="s">
        <v>18</v>
      </c>
      <c r="M645" s="105" t="s">
        <v>25</v>
      </c>
    </row>
    <row r="646" spans="1:13" ht="27" customHeight="1" x14ac:dyDescent="0.25">
      <c r="A646" s="9">
        <v>2320</v>
      </c>
      <c r="B646" s="9" t="s">
        <v>254</v>
      </c>
      <c r="C646" s="9" t="s">
        <v>262</v>
      </c>
      <c r="D646" s="9" t="s">
        <v>122</v>
      </c>
      <c r="E646" s="9" t="s">
        <v>143</v>
      </c>
      <c r="F646" s="9" t="s">
        <v>108</v>
      </c>
      <c r="G646" s="9">
        <v>1</v>
      </c>
      <c r="H646" s="9" t="s">
        <v>28</v>
      </c>
      <c r="I646" s="9">
        <v>1</v>
      </c>
      <c r="J646" s="9">
        <v>50</v>
      </c>
      <c r="K646" s="9"/>
      <c r="L646" s="9" t="s">
        <v>143</v>
      </c>
      <c r="M646" s="105" t="s">
        <v>25</v>
      </c>
    </row>
    <row r="647" spans="1:13" ht="14.25" customHeight="1" x14ac:dyDescent="0.25">
      <c r="A647" s="9">
        <v>2320</v>
      </c>
      <c r="B647" s="9" t="s">
        <v>254</v>
      </c>
      <c r="C647" s="9" t="s">
        <v>263</v>
      </c>
      <c r="D647" s="9" t="s">
        <v>158</v>
      </c>
      <c r="E647" s="9" t="s">
        <v>143</v>
      </c>
      <c r="F647" s="9" t="s">
        <v>108</v>
      </c>
      <c r="G647" s="9">
        <v>1</v>
      </c>
      <c r="H647" s="9" t="s">
        <v>28</v>
      </c>
      <c r="I647" s="9">
        <v>1</v>
      </c>
      <c r="J647" s="9">
        <v>60</v>
      </c>
      <c r="K647" s="9"/>
      <c r="L647" s="9" t="s">
        <v>143</v>
      </c>
      <c r="M647" s="105" t="s">
        <v>25</v>
      </c>
    </row>
    <row r="648" spans="1:13" ht="48" customHeight="1" x14ac:dyDescent="0.25">
      <c r="A648" s="9">
        <v>2320</v>
      </c>
      <c r="B648" s="9" t="s">
        <v>254</v>
      </c>
      <c r="C648" s="9" t="s">
        <v>264</v>
      </c>
      <c r="D648" s="9" t="s">
        <v>265</v>
      </c>
      <c r="E648" s="9" t="s">
        <v>143</v>
      </c>
      <c r="F648" s="9" t="s">
        <v>108</v>
      </c>
      <c r="G648" s="9">
        <v>1</v>
      </c>
      <c r="H648" s="9" t="s">
        <v>22</v>
      </c>
      <c r="I648" s="9">
        <v>1</v>
      </c>
      <c r="J648" s="9">
        <v>3</v>
      </c>
      <c r="K648" s="9" t="s">
        <v>649</v>
      </c>
      <c r="L648" s="9" t="s">
        <v>143</v>
      </c>
      <c r="M648" s="105" t="s">
        <v>25</v>
      </c>
    </row>
    <row r="649" spans="1:13" ht="54" customHeight="1" x14ac:dyDescent="0.25">
      <c r="A649" s="9">
        <v>2320</v>
      </c>
      <c r="B649" s="9" t="s">
        <v>254</v>
      </c>
      <c r="C649" s="9" t="s">
        <v>267</v>
      </c>
      <c r="D649" s="9" t="s">
        <v>268</v>
      </c>
      <c r="E649" s="9" t="s">
        <v>143</v>
      </c>
      <c r="F649" s="9" t="s">
        <v>108</v>
      </c>
      <c r="G649" s="9">
        <v>1</v>
      </c>
      <c r="H649" s="9" t="s">
        <v>22</v>
      </c>
      <c r="I649" s="9">
        <v>1</v>
      </c>
      <c r="J649" s="9">
        <v>2</v>
      </c>
      <c r="K649" s="9" t="s">
        <v>650</v>
      </c>
      <c r="L649" s="9" t="s">
        <v>143</v>
      </c>
      <c r="M649" s="105" t="s">
        <v>25</v>
      </c>
    </row>
    <row r="650" spans="1:13" ht="13.8" x14ac:dyDescent="0.25">
      <c r="A650" s="96">
        <v>2320</v>
      </c>
      <c r="B650" s="96" t="s">
        <v>651</v>
      </c>
      <c r="C650" s="96" t="s">
        <v>16</v>
      </c>
      <c r="D650" s="96" t="s">
        <v>652</v>
      </c>
      <c r="E650" s="96" t="s">
        <v>143</v>
      </c>
      <c r="F650" s="96" t="s">
        <v>108</v>
      </c>
      <c r="G650" s="96">
        <v>5</v>
      </c>
      <c r="H650" s="96"/>
      <c r="I650" s="96"/>
      <c r="J650" s="96"/>
      <c r="K650" s="96"/>
      <c r="L650" s="96" t="s">
        <v>143</v>
      </c>
      <c r="M650" s="97"/>
    </row>
    <row r="651" spans="1:13" ht="59.25" customHeight="1" x14ac:dyDescent="0.25">
      <c r="A651" s="9">
        <v>2320</v>
      </c>
      <c r="B651" s="9" t="s">
        <v>651</v>
      </c>
      <c r="C651" s="9" t="s">
        <v>653</v>
      </c>
      <c r="D651" s="9" t="s">
        <v>654</v>
      </c>
      <c r="E651" s="9" t="s">
        <v>18</v>
      </c>
      <c r="F651" s="9" t="s">
        <v>19</v>
      </c>
      <c r="G651" s="9">
        <v>1</v>
      </c>
      <c r="H651" s="9" t="s">
        <v>22</v>
      </c>
      <c r="I651" s="9">
        <v>1</v>
      </c>
      <c r="J651" s="9">
        <v>2</v>
      </c>
      <c r="K651" s="9" t="s">
        <v>655</v>
      </c>
      <c r="L651" s="9" t="s">
        <v>18</v>
      </c>
      <c r="M651" s="105" t="s">
        <v>25</v>
      </c>
    </row>
    <row r="652" spans="1:13" ht="85.5" customHeight="1" x14ac:dyDescent="0.25">
      <c r="A652" s="9">
        <v>2320</v>
      </c>
      <c r="B652" s="9" t="s">
        <v>651</v>
      </c>
      <c r="C652" s="9" t="s">
        <v>656</v>
      </c>
      <c r="D652" s="9" t="s">
        <v>657</v>
      </c>
      <c r="E652" s="9" t="s">
        <v>18</v>
      </c>
      <c r="F652" s="9" t="s">
        <v>19</v>
      </c>
      <c r="G652" s="9">
        <v>1</v>
      </c>
      <c r="H652" s="9" t="s">
        <v>22</v>
      </c>
      <c r="I652" s="9">
        <v>1</v>
      </c>
      <c r="J652" s="9">
        <v>5</v>
      </c>
      <c r="K652" s="9"/>
      <c r="L652" s="9" t="s">
        <v>18</v>
      </c>
      <c r="M652" s="105" t="s">
        <v>25</v>
      </c>
    </row>
    <row r="653" spans="1:13" ht="27" customHeight="1" x14ac:dyDescent="0.25">
      <c r="A653" s="9">
        <v>2320</v>
      </c>
      <c r="B653" s="9" t="s">
        <v>651</v>
      </c>
      <c r="C653" s="9" t="s">
        <v>658</v>
      </c>
      <c r="D653" s="9" t="s">
        <v>342</v>
      </c>
      <c r="E653" s="9" t="s">
        <v>18</v>
      </c>
      <c r="F653" s="9" t="s">
        <v>19</v>
      </c>
      <c r="G653" s="9">
        <v>1</v>
      </c>
      <c r="H653" s="9" t="s">
        <v>18</v>
      </c>
      <c r="I653" s="9">
        <v>1</v>
      </c>
      <c r="J653" s="9">
        <v>18</v>
      </c>
      <c r="K653" s="9"/>
      <c r="L653" s="9" t="s">
        <v>18</v>
      </c>
      <c r="M653" s="105" t="s">
        <v>25</v>
      </c>
    </row>
    <row r="654" spans="1:13" ht="20.100000000000001" customHeight="1" x14ac:dyDescent="0.25">
      <c r="A654" s="9">
        <v>2320</v>
      </c>
      <c r="B654" s="9" t="s">
        <v>651</v>
      </c>
      <c r="C654" s="9" t="s">
        <v>659</v>
      </c>
      <c r="D654" s="9" t="s">
        <v>501</v>
      </c>
      <c r="E654" s="9" t="s">
        <v>143</v>
      </c>
      <c r="F654" s="9" t="s">
        <v>108</v>
      </c>
      <c r="G654" s="9">
        <v>1</v>
      </c>
      <c r="H654" s="9" t="s">
        <v>18</v>
      </c>
      <c r="I654" s="9">
        <v>1</v>
      </c>
      <c r="J654" s="9">
        <v>15</v>
      </c>
      <c r="K654" s="9"/>
      <c r="L654" s="9" t="s">
        <v>143</v>
      </c>
      <c r="M654" s="105" t="s">
        <v>25</v>
      </c>
    </row>
    <row r="655" spans="1:13" ht="20.100000000000001" customHeight="1" x14ac:dyDescent="0.25">
      <c r="A655" s="9">
        <v>2320</v>
      </c>
      <c r="B655" s="9" t="s">
        <v>651</v>
      </c>
      <c r="C655" s="9" t="s">
        <v>660</v>
      </c>
      <c r="D655" s="9" t="s">
        <v>657</v>
      </c>
      <c r="E655" s="9" t="s">
        <v>143</v>
      </c>
      <c r="F655" s="9" t="s">
        <v>140</v>
      </c>
      <c r="G655" s="9">
        <v>1</v>
      </c>
      <c r="H655" s="9" t="s">
        <v>22</v>
      </c>
      <c r="I655" s="9">
        <v>1</v>
      </c>
      <c r="J655" s="9">
        <v>5</v>
      </c>
      <c r="K655" s="9"/>
      <c r="L655" s="9" t="s">
        <v>143</v>
      </c>
      <c r="M655" s="105" t="s">
        <v>25</v>
      </c>
    </row>
    <row r="656" spans="1:13" ht="25.5" customHeight="1" x14ac:dyDescent="0.25">
      <c r="A656" s="9">
        <v>2320</v>
      </c>
      <c r="B656" s="9" t="s">
        <v>651</v>
      </c>
      <c r="C656" s="9" t="s">
        <v>661</v>
      </c>
      <c r="D656" s="9" t="s">
        <v>342</v>
      </c>
      <c r="E656" s="9" t="s">
        <v>143</v>
      </c>
      <c r="F656" s="9" t="s">
        <v>140</v>
      </c>
      <c r="G656" s="9">
        <v>1</v>
      </c>
      <c r="H656" s="9" t="s">
        <v>18</v>
      </c>
      <c r="I656" s="9">
        <v>1</v>
      </c>
      <c r="J656" s="9">
        <v>18</v>
      </c>
      <c r="K656" s="9"/>
      <c r="L656" s="9" t="s">
        <v>143</v>
      </c>
      <c r="M656" s="105" t="s">
        <v>25</v>
      </c>
    </row>
    <row r="657" spans="1:13" ht="20.100000000000001" customHeight="1" x14ac:dyDescent="0.25">
      <c r="A657" s="9">
        <v>2320</v>
      </c>
      <c r="B657" s="9" t="s">
        <v>651</v>
      </c>
      <c r="C657" s="9" t="s">
        <v>662</v>
      </c>
      <c r="D657" s="9" t="s">
        <v>501</v>
      </c>
      <c r="E657" s="9" t="s">
        <v>143</v>
      </c>
      <c r="F657" s="9" t="s">
        <v>140</v>
      </c>
      <c r="G657" s="9">
        <v>1</v>
      </c>
      <c r="H657" s="9" t="s">
        <v>18</v>
      </c>
      <c r="I657" s="9">
        <v>1</v>
      </c>
      <c r="J657" s="9">
        <v>15</v>
      </c>
      <c r="K657" s="9"/>
      <c r="L657" s="9" t="s">
        <v>143</v>
      </c>
      <c r="M657" s="105" t="s">
        <v>25</v>
      </c>
    </row>
    <row r="658" spans="1:13" ht="20.100000000000001" customHeight="1" x14ac:dyDescent="0.25">
      <c r="A658" s="9">
        <v>2320</v>
      </c>
      <c r="B658" s="9" t="s">
        <v>651</v>
      </c>
      <c r="C658" s="9" t="s">
        <v>663</v>
      </c>
      <c r="D658" s="9" t="s">
        <v>657</v>
      </c>
      <c r="E658" s="9" t="s">
        <v>143</v>
      </c>
      <c r="F658" s="9" t="s">
        <v>140</v>
      </c>
      <c r="G658" s="9">
        <v>1</v>
      </c>
      <c r="H658" s="9" t="s">
        <v>22</v>
      </c>
      <c r="I658" s="9">
        <v>1</v>
      </c>
      <c r="J658" s="9">
        <v>5</v>
      </c>
      <c r="K658" s="9"/>
      <c r="L658" s="9" t="s">
        <v>143</v>
      </c>
      <c r="M658" s="105" t="s">
        <v>25</v>
      </c>
    </row>
    <row r="659" spans="1:13" ht="27.75" customHeight="1" x14ac:dyDescent="0.25">
      <c r="A659" s="9">
        <v>2320</v>
      </c>
      <c r="B659" s="9" t="s">
        <v>651</v>
      </c>
      <c r="C659" s="9" t="s">
        <v>664</v>
      </c>
      <c r="D659" s="9" t="s">
        <v>342</v>
      </c>
      <c r="E659" s="9" t="s">
        <v>143</v>
      </c>
      <c r="F659" s="9" t="s">
        <v>140</v>
      </c>
      <c r="G659" s="9">
        <v>1</v>
      </c>
      <c r="H659" s="9" t="s">
        <v>18</v>
      </c>
      <c r="I659" s="9">
        <v>1</v>
      </c>
      <c r="J659" s="9">
        <v>18</v>
      </c>
      <c r="K659" s="9"/>
      <c r="L659" s="9" t="s">
        <v>143</v>
      </c>
      <c r="M659" s="105" t="s">
        <v>25</v>
      </c>
    </row>
    <row r="660" spans="1:13" ht="20.100000000000001" customHeight="1" x14ac:dyDescent="0.25">
      <c r="A660" s="9">
        <v>2320</v>
      </c>
      <c r="B660" s="9" t="s">
        <v>651</v>
      </c>
      <c r="C660" s="9" t="s">
        <v>665</v>
      </c>
      <c r="D660" s="9" t="s">
        <v>501</v>
      </c>
      <c r="E660" s="9" t="s">
        <v>143</v>
      </c>
      <c r="F660" s="9" t="s">
        <v>140</v>
      </c>
      <c r="G660" s="9">
        <v>1</v>
      </c>
      <c r="H660" s="9" t="s">
        <v>18</v>
      </c>
      <c r="I660" s="9">
        <v>1</v>
      </c>
      <c r="J660" s="9">
        <v>15</v>
      </c>
      <c r="K660" s="9"/>
      <c r="L660" s="9" t="s">
        <v>143</v>
      </c>
      <c r="M660" s="105" t="s">
        <v>25</v>
      </c>
    </row>
    <row r="661" spans="1:13" ht="42.75" customHeight="1" x14ac:dyDescent="0.25">
      <c r="A661" s="9">
        <v>2320</v>
      </c>
      <c r="B661" s="9" t="s">
        <v>651</v>
      </c>
      <c r="C661" s="9" t="s">
        <v>666</v>
      </c>
      <c r="D661" s="9" t="s">
        <v>657</v>
      </c>
      <c r="E661" s="9" t="s">
        <v>143</v>
      </c>
      <c r="F661" s="9" t="s">
        <v>140</v>
      </c>
      <c r="G661" s="9">
        <v>1</v>
      </c>
      <c r="H661" s="9" t="s">
        <v>22</v>
      </c>
      <c r="I661" s="9">
        <v>1</v>
      </c>
      <c r="J661" s="9">
        <v>5</v>
      </c>
      <c r="K661" s="9"/>
      <c r="L661" s="9" t="s">
        <v>143</v>
      </c>
      <c r="M661" s="105" t="s">
        <v>25</v>
      </c>
    </row>
    <row r="662" spans="1:13" ht="27" customHeight="1" x14ac:dyDescent="0.25">
      <c r="A662" s="9">
        <v>2320</v>
      </c>
      <c r="B662" s="9" t="s">
        <v>651</v>
      </c>
      <c r="C662" s="9" t="s">
        <v>667</v>
      </c>
      <c r="D662" s="9" t="s">
        <v>342</v>
      </c>
      <c r="E662" s="9" t="s">
        <v>143</v>
      </c>
      <c r="F662" s="9" t="s">
        <v>140</v>
      </c>
      <c r="G662" s="9">
        <v>1</v>
      </c>
      <c r="H662" s="9" t="s">
        <v>18</v>
      </c>
      <c r="I662" s="9">
        <v>1</v>
      </c>
      <c r="J662" s="9">
        <v>18</v>
      </c>
      <c r="K662" s="9"/>
      <c r="L662" s="9" t="s">
        <v>143</v>
      </c>
      <c r="M662" s="105" t="s">
        <v>25</v>
      </c>
    </row>
    <row r="663" spans="1:13" ht="21.75" customHeight="1" x14ac:dyDescent="0.25">
      <c r="A663" s="9">
        <v>2320</v>
      </c>
      <c r="B663" s="9" t="s">
        <v>651</v>
      </c>
      <c r="C663" s="9" t="s">
        <v>668</v>
      </c>
      <c r="D663" s="9" t="s">
        <v>501</v>
      </c>
      <c r="E663" s="9" t="s">
        <v>143</v>
      </c>
      <c r="F663" s="9" t="s">
        <v>140</v>
      </c>
      <c r="G663" s="9">
        <v>1</v>
      </c>
      <c r="H663" s="9" t="s">
        <v>18</v>
      </c>
      <c r="I663" s="9">
        <v>1</v>
      </c>
      <c r="J663" s="9">
        <v>15</v>
      </c>
      <c r="K663" s="9"/>
      <c r="L663" s="9" t="s">
        <v>143</v>
      </c>
      <c r="M663" s="105" t="s">
        <v>25</v>
      </c>
    </row>
    <row r="664" spans="1:13" ht="30" customHeight="1" x14ac:dyDescent="0.25">
      <c r="A664" s="9">
        <v>2320</v>
      </c>
      <c r="B664" s="9" t="s">
        <v>651</v>
      </c>
      <c r="C664" s="9" t="s">
        <v>669</v>
      </c>
      <c r="D664" s="9" t="s">
        <v>657</v>
      </c>
      <c r="E664" s="9" t="s">
        <v>143</v>
      </c>
      <c r="F664" s="9" t="s">
        <v>140</v>
      </c>
      <c r="G664" s="9">
        <v>1</v>
      </c>
      <c r="H664" s="9" t="s">
        <v>22</v>
      </c>
      <c r="I664" s="9">
        <v>1</v>
      </c>
      <c r="J664" s="9">
        <v>5</v>
      </c>
      <c r="K664" s="9"/>
      <c r="L664" s="9" t="s">
        <v>143</v>
      </c>
      <c r="M664" s="105" t="s">
        <v>25</v>
      </c>
    </row>
    <row r="665" spans="1:13" ht="26.25" customHeight="1" x14ac:dyDescent="0.25">
      <c r="A665" s="9">
        <v>2320</v>
      </c>
      <c r="B665" s="9" t="s">
        <v>651</v>
      </c>
      <c r="C665" s="9" t="s">
        <v>670</v>
      </c>
      <c r="D665" s="9" t="s">
        <v>342</v>
      </c>
      <c r="E665" s="9" t="s">
        <v>143</v>
      </c>
      <c r="F665" s="9" t="s">
        <v>140</v>
      </c>
      <c r="G665" s="9">
        <v>1</v>
      </c>
      <c r="H665" s="9" t="s">
        <v>18</v>
      </c>
      <c r="I665" s="9">
        <v>1</v>
      </c>
      <c r="J665" s="9">
        <v>18</v>
      </c>
      <c r="K665" s="9"/>
      <c r="L665" s="9" t="s">
        <v>143</v>
      </c>
      <c r="M665" s="105" t="s">
        <v>25</v>
      </c>
    </row>
    <row r="666" spans="1:13" ht="20.100000000000001" customHeight="1" x14ac:dyDescent="0.25">
      <c r="A666" s="9">
        <v>2320</v>
      </c>
      <c r="B666" s="9" t="s">
        <v>651</v>
      </c>
      <c r="C666" s="9" t="s">
        <v>671</v>
      </c>
      <c r="D666" s="9" t="s">
        <v>501</v>
      </c>
      <c r="E666" s="9" t="s">
        <v>143</v>
      </c>
      <c r="F666" s="9" t="s">
        <v>140</v>
      </c>
      <c r="G666" s="9">
        <v>1</v>
      </c>
      <c r="H666" s="9" t="s">
        <v>18</v>
      </c>
      <c r="I666" s="9">
        <v>1</v>
      </c>
      <c r="J666" s="9">
        <v>15</v>
      </c>
      <c r="K666" s="9"/>
      <c r="L666" s="9" t="s">
        <v>143</v>
      </c>
      <c r="M666" s="105" t="s">
        <v>25</v>
      </c>
    </row>
    <row r="667" spans="1:13" ht="20.100000000000001" customHeight="1" x14ac:dyDescent="0.25">
      <c r="A667" s="9">
        <v>2320</v>
      </c>
      <c r="B667" s="9" t="s">
        <v>651</v>
      </c>
      <c r="C667" s="9" t="s">
        <v>672</v>
      </c>
      <c r="D667" s="9" t="s">
        <v>657</v>
      </c>
      <c r="E667" s="9" t="s">
        <v>143</v>
      </c>
      <c r="F667" s="9" t="s">
        <v>140</v>
      </c>
      <c r="G667" s="9">
        <v>1</v>
      </c>
      <c r="H667" s="9" t="s">
        <v>22</v>
      </c>
      <c r="I667" s="9">
        <v>1</v>
      </c>
      <c r="J667" s="9">
        <v>5</v>
      </c>
      <c r="K667" s="9"/>
      <c r="L667" s="9" t="s">
        <v>143</v>
      </c>
      <c r="M667" s="105" t="s">
        <v>25</v>
      </c>
    </row>
    <row r="668" spans="1:13" ht="34.5" customHeight="1" x14ac:dyDescent="0.25">
      <c r="A668" s="9">
        <v>2320</v>
      </c>
      <c r="B668" s="9" t="s">
        <v>651</v>
      </c>
      <c r="C668" s="9" t="s">
        <v>673</v>
      </c>
      <c r="D668" s="9" t="s">
        <v>342</v>
      </c>
      <c r="E668" s="9" t="s">
        <v>143</v>
      </c>
      <c r="F668" s="9" t="s">
        <v>140</v>
      </c>
      <c r="G668" s="9">
        <v>1</v>
      </c>
      <c r="H668" s="9" t="s">
        <v>18</v>
      </c>
      <c r="I668" s="9">
        <v>1</v>
      </c>
      <c r="J668" s="9">
        <v>18</v>
      </c>
      <c r="K668" s="9"/>
      <c r="L668" s="9" t="s">
        <v>143</v>
      </c>
      <c r="M668" s="105" t="s">
        <v>25</v>
      </c>
    </row>
    <row r="669" spans="1:13" ht="20.100000000000001" customHeight="1" x14ac:dyDescent="0.25">
      <c r="A669" s="9">
        <v>2320</v>
      </c>
      <c r="B669" s="9" t="s">
        <v>651</v>
      </c>
      <c r="C669" s="9" t="s">
        <v>674</v>
      </c>
      <c r="D669" s="9" t="s">
        <v>501</v>
      </c>
      <c r="E669" s="9" t="s">
        <v>143</v>
      </c>
      <c r="F669" s="9" t="s">
        <v>140</v>
      </c>
      <c r="G669" s="9">
        <v>1</v>
      </c>
      <c r="H669" s="9" t="s">
        <v>18</v>
      </c>
      <c r="I669" s="9">
        <v>1</v>
      </c>
      <c r="J669" s="9">
        <v>15</v>
      </c>
      <c r="K669" s="9"/>
      <c r="L669" s="9" t="s">
        <v>143</v>
      </c>
      <c r="M669" s="105" t="s">
        <v>25</v>
      </c>
    </row>
    <row r="670" spans="1:13" ht="30" customHeight="1" x14ac:dyDescent="0.25">
      <c r="A670" s="96">
        <v>2320</v>
      </c>
      <c r="B670" s="96" t="s">
        <v>443</v>
      </c>
      <c r="C670" s="96" t="s">
        <v>16</v>
      </c>
      <c r="D670" s="96" t="s">
        <v>675</v>
      </c>
      <c r="E670" s="96" t="s">
        <v>143</v>
      </c>
      <c r="F670" s="96" t="s">
        <v>108</v>
      </c>
      <c r="G670" s="96">
        <v>1</v>
      </c>
      <c r="H670" s="96"/>
      <c r="I670" s="96"/>
      <c r="J670" s="96"/>
      <c r="K670" s="96"/>
      <c r="L670" s="96" t="s">
        <v>143</v>
      </c>
      <c r="M670" s="97"/>
    </row>
    <row r="671" spans="1:13" ht="20.100000000000001" customHeight="1" x14ac:dyDescent="0.25">
      <c r="A671" s="9">
        <v>2320</v>
      </c>
      <c r="B671" s="9" t="s">
        <v>443</v>
      </c>
      <c r="C671" s="9" t="s">
        <v>445</v>
      </c>
      <c r="D671" s="9" t="s">
        <v>446</v>
      </c>
      <c r="E671" s="9" t="s">
        <v>18</v>
      </c>
      <c r="F671" s="9" t="s">
        <v>19</v>
      </c>
      <c r="G671" s="9">
        <v>1</v>
      </c>
      <c r="H671" s="9" t="s">
        <v>22</v>
      </c>
      <c r="I671" s="9">
        <v>1</v>
      </c>
      <c r="J671" s="9">
        <v>3</v>
      </c>
      <c r="K671" s="9" t="s">
        <v>676</v>
      </c>
      <c r="L671" s="9" t="s">
        <v>116</v>
      </c>
      <c r="M671" s="105" t="s">
        <v>25</v>
      </c>
    </row>
    <row r="672" spans="1:13" ht="20.100000000000001" customHeight="1" x14ac:dyDescent="0.25">
      <c r="A672" s="9">
        <v>2320</v>
      </c>
      <c r="B672" s="9" t="s">
        <v>443</v>
      </c>
      <c r="C672" s="9" t="s">
        <v>448</v>
      </c>
      <c r="D672" s="9" t="s">
        <v>342</v>
      </c>
      <c r="E672" s="9" t="s">
        <v>18</v>
      </c>
      <c r="F672" s="9" t="s">
        <v>19</v>
      </c>
      <c r="G672" s="9">
        <v>1</v>
      </c>
      <c r="H672" s="9" t="s">
        <v>18</v>
      </c>
      <c r="I672" s="9">
        <v>1</v>
      </c>
      <c r="J672" s="9">
        <v>18</v>
      </c>
      <c r="K672" s="9"/>
      <c r="L672" s="9" t="s">
        <v>18</v>
      </c>
      <c r="M672" s="105" t="s">
        <v>25</v>
      </c>
    </row>
    <row r="673" spans="1:13" ht="45" customHeight="1" x14ac:dyDescent="0.25">
      <c r="A673" s="102">
        <v>2320</v>
      </c>
      <c r="B673" s="102" t="s">
        <v>443</v>
      </c>
      <c r="C673" s="102" t="s">
        <v>16</v>
      </c>
      <c r="D673" s="102" t="s">
        <v>677</v>
      </c>
      <c r="E673" s="103" t="s">
        <v>143</v>
      </c>
      <c r="F673" s="102" t="s">
        <v>108</v>
      </c>
      <c r="G673" s="103">
        <v>1</v>
      </c>
      <c r="H673" s="103"/>
      <c r="I673" s="103"/>
      <c r="J673" s="103"/>
      <c r="K673" s="103"/>
      <c r="L673" s="102" t="s">
        <v>143</v>
      </c>
      <c r="M673" s="103"/>
    </row>
    <row r="674" spans="1:13" ht="28.5" customHeight="1" x14ac:dyDescent="0.25">
      <c r="A674" s="9">
        <v>2320</v>
      </c>
      <c r="B674" s="9" t="s">
        <v>443</v>
      </c>
      <c r="C674" s="9" t="s">
        <v>445</v>
      </c>
      <c r="D674" s="9" t="s">
        <v>446</v>
      </c>
      <c r="E674" s="9" t="s">
        <v>18</v>
      </c>
      <c r="F674" s="9" t="s">
        <v>19</v>
      </c>
      <c r="G674" s="9">
        <v>1</v>
      </c>
      <c r="H674" s="9" t="s">
        <v>22</v>
      </c>
      <c r="I674" s="9">
        <v>1</v>
      </c>
      <c r="J674" s="9">
        <v>3</v>
      </c>
      <c r="K674" s="9" t="s">
        <v>678</v>
      </c>
      <c r="L674" s="9" t="s">
        <v>116</v>
      </c>
      <c r="M674" s="105" t="s">
        <v>25</v>
      </c>
    </row>
    <row r="675" spans="1:13" ht="20.100000000000001" customHeight="1" x14ac:dyDescent="0.25">
      <c r="A675" s="9">
        <v>2320</v>
      </c>
      <c r="B675" s="9" t="s">
        <v>443</v>
      </c>
      <c r="C675" s="9" t="s">
        <v>448</v>
      </c>
      <c r="D675" s="9" t="s">
        <v>342</v>
      </c>
      <c r="E675" s="9" t="s">
        <v>18</v>
      </c>
      <c r="F675" s="9" t="s">
        <v>19</v>
      </c>
      <c r="G675" s="9">
        <v>1</v>
      </c>
      <c r="H675" s="9" t="s">
        <v>18</v>
      </c>
      <c r="I675" s="9">
        <v>1</v>
      </c>
      <c r="J675" s="9">
        <v>18</v>
      </c>
      <c r="K675" s="9"/>
      <c r="L675" s="9" t="s">
        <v>18</v>
      </c>
      <c r="M675" s="105" t="s">
        <v>25</v>
      </c>
    </row>
    <row r="676" spans="1:13" ht="20.100000000000001" customHeight="1" x14ac:dyDescent="0.25">
      <c r="A676" s="102">
        <v>2320</v>
      </c>
      <c r="B676" s="102" t="s">
        <v>443</v>
      </c>
      <c r="C676" s="102" t="s">
        <v>16</v>
      </c>
      <c r="D676" s="102" t="s">
        <v>679</v>
      </c>
      <c r="E676" s="103" t="s">
        <v>143</v>
      </c>
      <c r="F676" s="102" t="s">
        <v>108</v>
      </c>
      <c r="G676" s="103">
        <v>1</v>
      </c>
      <c r="H676" s="103"/>
      <c r="I676" s="103"/>
      <c r="J676" s="103"/>
      <c r="K676" s="103"/>
      <c r="L676" s="102" t="s">
        <v>143</v>
      </c>
      <c r="M676" s="104"/>
    </row>
    <row r="677" spans="1:13" ht="20.100000000000001" customHeight="1" x14ac:dyDescent="0.25">
      <c r="A677" s="9">
        <v>2320</v>
      </c>
      <c r="B677" s="9" t="s">
        <v>443</v>
      </c>
      <c r="C677" s="9" t="s">
        <v>445</v>
      </c>
      <c r="D677" s="9" t="s">
        <v>446</v>
      </c>
      <c r="E677" s="9" t="s">
        <v>18</v>
      </c>
      <c r="F677" s="9" t="s">
        <v>19</v>
      </c>
      <c r="G677" s="9">
        <v>1</v>
      </c>
      <c r="H677" s="9" t="s">
        <v>22</v>
      </c>
      <c r="I677" s="9">
        <v>1</v>
      </c>
      <c r="J677" s="9">
        <v>3</v>
      </c>
      <c r="K677" s="9" t="s">
        <v>680</v>
      </c>
      <c r="L677" s="9" t="s">
        <v>116</v>
      </c>
      <c r="M677" s="105" t="s">
        <v>25</v>
      </c>
    </row>
    <row r="678" spans="1:13" ht="20.100000000000001" customHeight="1" x14ac:dyDescent="0.25">
      <c r="A678" s="9">
        <v>2320</v>
      </c>
      <c r="B678" s="9" t="s">
        <v>443</v>
      </c>
      <c r="C678" s="9" t="s">
        <v>448</v>
      </c>
      <c r="D678" s="9" t="s">
        <v>342</v>
      </c>
      <c r="E678" s="9" t="s">
        <v>18</v>
      </c>
      <c r="F678" s="9" t="s">
        <v>19</v>
      </c>
      <c r="G678" s="9">
        <v>1</v>
      </c>
      <c r="H678" s="9" t="s">
        <v>18</v>
      </c>
      <c r="I678" s="9">
        <v>1</v>
      </c>
      <c r="J678" s="9">
        <v>18</v>
      </c>
      <c r="K678" s="9"/>
      <c r="L678" s="9" t="s">
        <v>18</v>
      </c>
      <c r="M678" s="105" t="s">
        <v>25</v>
      </c>
    </row>
    <row r="679" spans="1:13" ht="30" customHeight="1" x14ac:dyDescent="0.25">
      <c r="A679" s="96">
        <v>2320</v>
      </c>
      <c r="B679" s="96" t="s">
        <v>681</v>
      </c>
      <c r="C679" s="96" t="s">
        <v>16</v>
      </c>
      <c r="D679" s="96" t="s">
        <v>682</v>
      </c>
      <c r="E679" s="96" t="s">
        <v>18</v>
      </c>
      <c r="F679" s="96" t="s">
        <v>108</v>
      </c>
      <c r="G679" s="96">
        <v>1</v>
      </c>
      <c r="H679" s="96"/>
      <c r="I679" s="96"/>
      <c r="J679" s="96"/>
      <c r="K679" s="96"/>
      <c r="L679" s="96" t="s">
        <v>18</v>
      </c>
      <c r="M679" s="97"/>
    </row>
    <row r="680" spans="1:13" ht="42.75" customHeight="1" x14ac:dyDescent="0.25">
      <c r="A680" s="9">
        <v>2320</v>
      </c>
      <c r="B680" s="9" t="s">
        <v>681</v>
      </c>
      <c r="C680" s="9" t="s">
        <v>683</v>
      </c>
      <c r="D680" s="9" t="s">
        <v>283</v>
      </c>
      <c r="E680" s="9" t="s">
        <v>18</v>
      </c>
      <c r="F680" s="9" t="s">
        <v>108</v>
      </c>
      <c r="G680" s="9">
        <v>1</v>
      </c>
      <c r="H680" s="9" t="s">
        <v>22</v>
      </c>
      <c r="I680" s="9">
        <v>1</v>
      </c>
      <c r="J680" s="9">
        <v>1</v>
      </c>
      <c r="K680" s="9" t="s">
        <v>684</v>
      </c>
      <c r="L680" s="9" t="s">
        <v>18</v>
      </c>
      <c r="M680" s="105" t="s">
        <v>25</v>
      </c>
    </row>
    <row r="681" spans="1:13" ht="20.100000000000001" customHeight="1" x14ac:dyDescent="0.25">
      <c r="A681" s="9">
        <v>2320</v>
      </c>
      <c r="B681" s="9" t="s">
        <v>681</v>
      </c>
      <c r="C681" s="9" t="s">
        <v>685</v>
      </c>
      <c r="D681" s="9" t="s">
        <v>364</v>
      </c>
      <c r="E681" s="9" t="s">
        <v>143</v>
      </c>
      <c r="F681" s="9" t="s">
        <v>108</v>
      </c>
      <c r="G681" s="9">
        <v>1</v>
      </c>
      <c r="H681" s="9" t="s">
        <v>22</v>
      </c>
      <c r="I681" s="9">
        <v>1</v>
      </c>
      <c r="J681" s="9">
        <v>1</v>
      </c>
      <c r="K681" s="9" t="s">
        <v>365</v>
      </c>
      <c r="L681" s="9" t="s">
        <v>143</v>
      </c>
      <c r="M681" s="105" t="s">
        <v>25</v>
      </c>
    </row>
    <row r="682" spans="1:13" ht="20.100000000000001" customHeight="1" x14ac:dyDescent="0.25">
      <c r="A682" s="9">
        <v>2320</v>
      </c>
      <c r="B682" s="9" t="s">
        <v>681</v>
      </c>
      <c r="C682" s="9" t="s">
        <v>686</v>
      </c>
      <c r="D682" s="9" t="s">
        <v>361</v>
      </c>
      <c r="E682" s="9" t="s">
        <v>18</v>
      </c>
      <c r="F682" s="9" t="s">
        <v>108</v>
      </c>
      <c r="G682" s="9">
        <v>1</v>
      </c>
      <c r="H682" s="9" t="s">
        <v>22</v>
      </c>
      <c r="I682" s="9">
        <v>1</v>
      </c>
      <c r="J682" s="9">
        <v>1</v>
      </c>
      <c r="K682" s="9"/>
      <c r="L682" s="9" t="s">
        <v>18</v>
      </c>
      <c r="M682" s="105" t="s">
        <v>25</v>
      </c>
    </row>
    <row r="683" spans="1:13" ht="30" customHeight="1" x14ac:dyDescent="0.25">
      <c r="A683" s="96">
        <v>2320</v>
      </c>
      <c r="B683" s="96" t="s">
        <v>687</v>
      </c>
      <c r="C683" s="96" t="s">
        <v>16</v>
      </c>
      <c r="D683" s="96" t="s">
        <v>688</v>
      </c>
      <c r="E683" s="96" t="s">
        <v>143</v>
      </c>
      <c r="F683" s="96" t="s">
        <v>108</v>
      </c>
      <c r="G683" s="96">
        <v>1</v>
      </c>
      <c r="H683" s="96"/>
      <c r="I683" s="96"/>
      <c r="J683" s="96"/>
      <c r="K683" s="96"/>
      <c r="L683" s="96" t="s">
        <v>143</v>
      </c>
      <c r="M683" s="97"/>
    </row>
    <row r="684" spans="1:13" ht="20.100000000000001" customHeight="1" x14ac:dyDescent="0.25">
      <c r="A684" s="9">
        <v>2320</v>
      </c>
      <c r="B684" s="9" t="s">
        <v>687</v>
      </c>
      <c r="C684" s="9" t="s">
        <v>689</v>
      </c>
      <c r="D684" s="9" t="s">
        <v>690</v>
      </c>
      <c r="E684" s="9" t="s">
        <v>143</v>
      </c>
      <c r="F684" s="9" t="s">
        <v>108</v>
      </c>
      <c r="G684" s="9">
        <v>1</v>
      </c>
      <c r="H684" s="9" t="s">
        <v>18</v>
      </c>
      <c r="I684" s="9">
        <v>1</v>
      </c>
      <c r="J684" s="9">
        <v>10</v>
      </c>
      <c r="K684" s="9"/>
      <c r="L684" s="9" t="s">
        <v>143</v>
      </c>
      <c r="M684" s="105" t="s">
        <v>25</v>
      </c>
    </row>
    <row r="685" spans="1:13" ht="20.100000000000001" customHeight="1" x14ac:dyDescent="0.25">
      <c r="A685" s="9">
        <v>2320</v>
      </c>
      <c r="B685" s="9" t="s">
        <v>687</v>
      </c>
      <c r="C685" s="9" t="s">
        <v>691</v>
      </c>
      <c r="D685" s="9" t="s">
        <v>342</v>
      </c>
      <c r="E685" s="9" t="s">
        <v>143</v>
      </c>
      <c r="F685" s="9" t="s">
        <v>108</v>
      </c>
      <c r="G685" s="9">
        <v>1</v>
      </c>
      <c r="H685" s="9" t="s">
        <v>18</v>
      </c>
      <c r="I685" s="9">
        <v>1</v>
      </c>
      <c r="J685" s="9">
        <v>18</v>
      </c>
      <c r="K685" s="9"/>
      <c r="L685" s="9" t="s">
        <v>143</v>
      </c>
      <c r="M685" s="105" t="s">
        <v>25</v>
      </c>
    </row>
    <row r="686" spans="1:13" ht="34.200000000000003" customHeight="1" x14ac:dyDescent="0.25">
      <c r="A686" s="9">
        <v>2320</v>
      </c>
      <c r="B686" s="9" t="s">
        <v>687</v>
      </c>
      <c r="C686" s="9" t="s">
        <v>692</v>
      </c>
      <c r="D686" s="9" t="s">
        <v>122</v>
      </c>
      <c r="E686" s="9" t="s">
        <v>143</v>
      </c>
      <c r="F686" s="9" t="s">
        <v>108</v>
      </c>
      <c r="G686" s="9">
        <v>1</v>
      </c>
      <c r="H686" s="9" t="s">
        <v>28</v>
      </c>
      <c r="I686" s="9">
        <v>1</v>
      </c>
      <c r="J686" s="9">
        <v>50</v>
      </c>
      <c r="K686" s="9"/>
      <c r="L686" s="9" t="s">
        <v>143</v>
      </c>
      <c r="M686" s="105" t="s">
        <v>25</v>
      </c>
    </row>
    <row r="687" spans="1:13" ht="25.5" customHeight="1" x14ac:dyDescent="0.25">
      <c r="A687" s="9">
        <v>2320</v>
      </c>
      <c r="B687" s="9" t="s">
        <v>687</v>
      </c>
      <c r="C687" s="9" t="s">
        <v>693</v>
      </c>
      <c r="D687" s="9" t="s">
        <v>122</v>
      </c>
      <c r="E687" s="9" t="s">
        <v>143</v>
      </c>
      <c r="F687" s="9" t="s">
        <v>108</v>
      </c>
      <c r="G687" s="9">
        <v>1</v>
      </c>
      <c r="H687" s="9" t="s">
        <v>28</v>
      </c>
      <c r="I687" s="9">
        <v>1</v>
      </c>
      <c r="J687" s="9">
        <v>50</v>
      </c>
      <c r="K687" s="9"/>
      <c r="L687" s="9" t="s">
        <v>143</v>
      </c>
      <c r="M687" s="105" t="s">
        <v>25</v>
      </c>
    </row>
    <row r="688" spans="1:13" ht="20.100000000000001" customHeight="1" x14ac:dyDescent="0.25">
      <c r="A688" s="9">
        <v>2320</v>
      </c>
      <c r="B688" s="9" t="s">
        <v>687</v>
      </c>
      <c r="C688" s="9" t="s">
        <v>694</v>
      </c>
      <c r="D688" s="9" t="s">
        <v>122</v>
      </c>
      <c r="E688" s="9" t="s">
        <v>143</v>
      </c>
      <c r="F688" s="9" t="s">
        <v>108</v>
      </c>
      <c r="G688" s="9">
        <v>1</v>
      </c>
      <c r="H688" s="9" t="s">
        <v>28</v>
      </c>
      <c r="I688" s="9">
        <v>1</v>
      </c>
      <c r="J688" s="9">
        <v>50</v>
      </c>
      <c r="K688" s="9"/>
      <c r="L688" s="9" t="s">
        <v>143</v>
      </c>
      <c r="M688" s="105" t="s">
        <v>25</v>
      </c>
    </row>
    <row r="689" spans="1:13" ht="20.100000000000001" customHeight="1" x14ac:dyDescent="0.25">
      <c r="A689" s="9">
        <v>2320</v>
      </c>
      <c r="B689" s="9" t="s">
        <v>687</v>
      </c>
      <c r="C689" s="9" t="s">
        <v>695</v>
      </c>
      <c r="D689" s="9" t="s">
        <v>122</v>
      </c>
      <c r="E689" s="9" t="s">
        <v>143</v>
      </c>
      <c r="F689" s="9" t="s">
        <v>108</v>
      </c>
      <c r="G689" s="9">
        <v>1</v>
      </c>
      <c r="H689" s="9" t="s">
        <v>28</v>
      </c>
      <c r="I689" s="9">
        <v>1</v>
      </c>
      <c r="J689" s="9">
        <v>50</v>
      </c>
      <c r="K689" s="9"/>
      <c r="L689" s="9" t="s">
        <v>143</v>
      </c>
      <c r="M689" s="105" t="s">
        <v>25</v>
      </c>
    </row>
    <row r="690" spans="1:13" ht="28.5" customHeight="1" x14ac:dyDescent="0.25">
      <c r="A690" s="9">
        <v>2320</v>
      </c>
      <c r="B690" s="9" t="s">
        <v>687</v>
      </c>
      <c r="C690" s="9" t="s">
        <v>696</v>
      </c>
      <c r="D690" s="9" t="s">
        <v>122</v>
      </c>
      <c r="E690" s="9" t="s">
        <v>143</v>
      </c>
      <c r="F690" s="9" t="s">
        <v>108</v>
      </c>
      <c r="G690" s="9">
        <v>1</v>
      </c>
      <c r="H690" s="9" t="s">
        <v>28</v>
      </c>
      <c r="I690" s="9">
        <v>1</v>
      </c>
      <c r="J690" s="9">
        <v>50</v>
      </c>
      <c r="K690" s="9"/>
      <c r="L690" s="9" t="s">
        <v>143</v>
      </c>
      <c r="M690" s="105" t="s">
        <v>25</v>
      </c>
    </row>
    <row r="691" spans="1:13" ht="20.100000000000001" customHeight="1" x14ac:dyDescent="0.25">
      <c r="A691" s="9">
        <v>2320</v>
      </c>
      <c r="B691" s="9" t="s">
        <v>687</v>
      </c>
      <c r="C691" s="9" t="s">
        <v>697</v>
      </c>
      <c r="D691" s="9" t="s">
        <v>342</v>
      </c>
      <c r="E691" s="9" t="s">
        <v>143</v>
      </c>
      <c r="F691" s="9" t="s">
        <v>108</v>
      </c>
      <c r="G691" s="9">
        <v>1</v>
      </c>
      <c r="H691" s="9" t="s">
        <v>18</v>
      </c>
      <c r="I691" s="9">
        <v>1</v>
      </c>
      <c r="J691" s="9">
        <v>18</v>
      </c>
      <c r="K691" s="9"/>
      <c r="L691" s="9" t="s">
        <v>143</v>
      </c>
      <c r="M691" s="105" t="s">
        <v>25</v>
      </c>
    </row>
    <row r="692" spans="1:13" ht="20.100000000000001" customHeight="1" x14ac:dyDescent="0.25">
      <c r="A692" s="9">
        <v>2320</v>
      </c>
      <c r="B692" s="9" t="s">
        <v>687</v>
      </c>
      <c r="C692" s="9" t="s">
        <v>698</v>
      </c>
      <c r="D692" s="9" t="s">
        <v>342</v>
      </c>
      <c r="E692" s="9" t="s">
        <v>143</v>
      </c>
      <c r="F692" s="9" t="s">
        <v>108</v>
      </c>
      <c r="G692" s="9">
        <v>1</v>
      </c>
      <c r="H692" s="9" t="s">
        <v>18</v>
      </c>
      <c r="I692" s="9">
        <v>1</v>
      </c>
      <c r="J692" s="9">
        <v>18</v>
      </c>
      <c r="K692" s="9"/>
      <c r="L692" s="9" t="s">
        <v>143</v>
      </c>
      <c r="M692" s="105" t="s">
        <v>25</v>
      </c>
    </row>
    <row r="693" spans="1:13" ht="20.100000000000001" customHeight="1" x14ac:dyDescent="0.25">
      <c r="A693" s="100" t="s">
        <v>699</v>
      </c>
      <c r="B693" s="100"/>
      <c r="C693" s="100" t="s">
        <v>16</v>
      </c>
      <c r="D693" s="100" t="s">
        <v>700</v>
      </c>
      <c r="E693" s="100" t="s">
        <v>18</v>
      </c>
      <c r="F693" s="100" t="s">
        <v>108</v>
      </c>
      <c r="G693" s="100">
        <v>1</v>
      </c>
      <c r="H693" s="100"/>
      <c r="I693" s="100"/>
      <c r="J693" s="100"/>
      <c r="K693" s="100"/>
      <c r="L693" s="100" t="s">
        <v>18</v>
      </c>
      <c r="M693" s="100"/>
    </row>
    <row r="694" spans="1:13" ht="27" customHeight="1" x14ac:dyDescent="0.25">
      <c r="A694" s="96" t="s">
        <v>699</v>
      </c>
      <c r="B694" s="96" t="s">
        <v>131</v>
      </c>
      <c r="C694" s="96" t="s">
        <v>16</v>
      </c>
      <c r="D694" s="96" t="s">
        <v>700</v>
      </c>
      <c r="E694" s="96" t="s">
        <v>18</v>
      </c>
      <c r="F694" s="96" t="s">
        <v>108</v>
      </c>
      <c r="G694" s="96">
        <v>1</v>
      </c>
      <c r="H694" s="96"/>
      <c r="I694" s="96"/>
      <c r="J694" s="96"/>
      <c r="K694" s="96"/>
      <c r="L694" s="96" t="s">
        <v>18</v>
      </c>
      <c r="M694" s="97"/>
    </row>
    <row r="695" spans="1:13" ht="20.100000000000001" customHeight="1" x14ac:dyDescent="0.25">
      <c r="A695" s="9" t="s">
        <v>699</v>
      </c>
      <c r="B695" s="9" t="s">
        <v>131</v>
      </c>
      <c r="C695" s="9" t="s">
        <v>132</v>
      </c>
      <c r="D695" s="9" t="s">
        <v>133</v>
      </c>
      <c r="E695" s="9" t="s">
        <v>18</v>
      </c>
      <c r="F695" s="9" t="s">
        <v>19</v>
      </c>
      <c r="G695" s="9">
        <v>1</v>
      </c>
      <c r="H695" s="9" t="s">
        <v>22</v>
      </c>
      <c r="I695" s="9">
        <v>2</v>
      </c>
      <c r="J695" s="9">
        <v>3</v>
      </c>
      <c r="K695" s="9" t="s">
        <v>701</v>
      </c>
      <c r="L695" s="9" t="s">
        <v>116</v>
      </c>
      <c r="M695" s="105" t="s">
        <v>25</v>
      </c>
    </row>
    <row r="696" spans="1:13" ht="20.100000000000001" customHeight="1" x14ac:dyDescent="0.25">
      <c r="A696" s="9" t="s">
        <v>699</v>
      </c>
      <c r="B696" s="9" t="s">
        <v>131</v>
      </c>
      <c r="C696" s="9" t="s">
        <v>135</v>
      </c>
      <c r="D696" s="9" t="s">
        <v>136</v>
      </c>
      <c r="E696" s="9" t="s">
        <v>18</v>
      </c>
      <c r="F696" s="9" t="s">
        <v>19</v>
      </c>
      <c r="G696" s="9">
        <v>1</v>
      </c>
      <c r="H696" s="9" t="s">
        <v>22</v>
      </c>
      <c r="I696" s="9">
        <v>1</v>
      </c>
      <c r="J696" s="9">
        <v>1</v>
      </c>
      <c r="K696" s="9" t="s">
        <v>137</v>
      </c>
      <c r="L696" s="9" t="s">
        <v>116</v>
      </c>
      <c r="M696" s="105" t="s">
        <v>25</v>
      </c>
    </row>
    <row r="697" spans="1:13" ht="28.5" customHeight="1" x14ac:dyDescent="0.25">
      <c r="A697" s="9" t="s">
        <v>699</v>
      </c>
      <c r="B697" s="9" t="s">
        <v>131</v>
      </c>
      <c r="C697" s="9" t="s">
        <v>138</v>
      </c>
      <c r="D697" s="9" t="s">
        <v>139</v>
      </c>
      <c r="E697" s="9" t="s">
        <v>18</v>
      </c>
      <c r="F697" s="9" t="s">
        <v>140</v>
      </c>
      <c r="G697" s="9">
        <v>1</v>
      </c>
      <c r="H697" s="9" t="s">
        <v>28</v>
      </c>
      <c r="I697" s="9">
        <v>1</v>
      </c>
      <c r="J697" s="9">
        <v>60</v>
      </c>
      <c r="K697" s="9"/>
      <c r="L697" s="9" t="s">
        <v>18</v>
      </c>
      <c r="M697" s="105" t="s">
        <v>25</v>
      </c>
    </row>
    <row r="698" spans="1:13" ht="14.25" customHeight="1" x14ac:dyDescent="0.25">
      <c r="A698" s="9" t="s">
        <v>699</v>
      </c>
      <c r="B698" s="9" t="s">
        <v>131</v>
      </c>
      <c r="C698" s="9" t="s">
        <v>141</v>
      </c>
      <c r="D698" s="9" t="s">
        <v>142</v>
      </c>
      <c r="E698" s="9" t="s">
        <v>143</v>
      </c>
      <c r="F698" s="9" t="s">
        <v>108</v>
      </c>
      <c r="G698" s="9">
        <v>1</v>
      </c>
      <c r="H698" s="9" t="s">
        <v>28</v>
      </c>
      <c r="I698" s="9">
        <v>1</v>
      </c>
      <c r="J698" s="9">
        <v>35</v>
      </c>
      <c r="K698" s="9"/>
      <c r="L698" s="9" t="s">
        <v>143</v>
      </c>
      <c r="M698" s="105" t="s">
        <v>25</v>
      </c>
    </row>
    <row r="699" spans="1:13" ht="14.25" customHeight="1" x14ac:dyDescent="0.25">
      <c r="A699" s="9" t="s">
        <v>699</v>
      </c>
      <c r="B699" s="9" t="s">
        <v>131</v>
      </c>
      <c r="C699" s="9" t="s">
        <v>144</v>
      </c>
      <c r="D699" s="9" t="s">
        <v>145</v>
      </c>
      <c r="E699" s="9" t="s">
        <v>143</v>
      </c>
      <c r="F699" s="9" t="s">
        <v>108</v>
      </c>
      <c r="G699" s="9">
        <v>1</v>
      </c>
      <c r="H699" s="9" t="s">
        <v>28</v>
      </c>
      <c r="I699" s="9">
        <v>1</v>
      </c>
      <c r="J699" s="9">
        <v>25</v>
      </c>
      <c r="K699" s="9"/>
      <c r="L699" s="9" t="s">
        <v>143</v>
      </c>
      <c r="M699" s="105" t="s">
        <v>25</v>
      </c>
    </row>
    <row r="700" spans="1:13" ht="19.5" customHeight="1" x14ac:dyDescent="0.25">
      <c r="A700" s="9" t="s">
        <v>699</v>
      </c>
      <c r="B700" s="9" t="s">
        <v>131</v>
      </c>
      <c r="C700" s="9" t="s">
        <v>202</v>
      </c>
      <c r="D700" s="9" t="s">
        <v>203</v>
      </c>
      <c r="E700" s="9" t="s">
        <v>143</v>
      </c>
      <c r="F700" s="9" t="s">
        <v>108</v>
      </c>
      <c r="G700" s="9">
        <v>1</v>
      </c>
      <c r="H700" s="9" t="s">
        <v>28</v>
      </c>
      <c r="I700" s="9">
        <v>1</v>
      </c>
      <c r="J700" s="9">
        <v>10</v>
      </c>
      <c r="K700" s="9"/>
      <c r="L700" s="9" t="s">
        <v>143</v>
      </c>
      <c r="M700" s="105" t="s">
        <v>25</v>
      </c>
    </row>
    <row r="701" spans="1:13" ht="31.5" customHeight="1" x14ac:dyDescent="0.25">
      <c r="A701" s="9" t="s">
        <v>699</v>
      </c>
      <c r="B701" s="9" t="s">
        <v>131</v>
      </c>
      <c r="C701" s="9" t="s">
        <v>146</v>
      </c>
      <c r="D701" s="9" t="s">
        <v>147</v>
      </c>
      <c r="E701" s="9" t="s">
        <v>18</v>
      </c>
      <c r="F701" s="9" t="s">
        <v>140</v>
      </c>
      <c r="G701" s="9">
        <v>1</v>
      </c>
      <c r="H701" s="9" t="s">
        <v>22</v>
      </c>
      <c r="I701" s="9">
        <v>1</v>
      </c>
      <c r="J701" s="9">
        <v>2</v>
      </c>
      <c r="K701" s="9" t="s">
        <v>702</v>
      </c>
      <c r="L701" s="9" t="s">
        <v>18</v>
      </c>
      <c r="M701" s="105" t="s">
        <v>25</v>
      </c>
    </row>
    <row r="702" spans="1:13" ht="14.25" customHeight="1" x14ac:dyDescent="0.25">
      <c r="A702" s="9" t="s">
        <v>699</v>
      </c>
      <c r="B702" s="9" t="s">
        <v>131</v>
      </c>
      <c r="C702" s="9" t="s">
        <v>150</v>
      </c>
      <c r="D702" s="9" t="s">
        <v>151</v>
      </c>
      <c r="E702" s="9" t="s">
        <v>18</v>
      </c>
      <c r="F702" s="9" t="s">
        <v>140</v>
      </c>
      <c r="G702" s="9">
        <v>1</v>
      </c>
      <c r="H702" s="9" t="s">
        <v>28</v>
      </c>
      <c r="I702" s="9">
        <v>2</v>
      </c>
      <c r="J702" s="9">
        <v>80</v>
      </c>
      <c r="K702" s="9"/>
      <c r="L702" s="9" t="s">
        <v>18</v>
      </c>
      <c r="M702" s="105" t="s">
        <v>25</v>
      </c>
    </row>
    <row r="703" spans="1:13" ht="30" customHeight="1" x14ac:dyDescent="0.25">
      <c r="A703" s="96" t="s">
        <v>699</v>
      </c>
      <c r="B703" s="96" t="s">
        <v>206</v>
      </c>
      <c r="C703" s="96" t="s">
        <v>16</v>
      </c>
      <c r="D703" s="96" t="s">
        <v>703</v>
      </c>
      <c r="E703" s="96" t="s">
        <v>143</v>
      </c>
      <c r="F703" s="96" t="s">
        <v>108</v>
      </c>
      <c r="G703" s="96">
        <v>1</v>
      </c>
      <c r="H703" s="96"/>
      <c r="I703" s="96"/>
      <c r="J703" s="96"/>
      <c r="K703" s="96"/>
      <c r="L703" s="96" t="s">
        <v>143</v>
      </c>
      <c r="M703" s="97"/>
    </row>
    <row r="704" spans="1:13" ht="20.100000000000001" customHeight="1" x14ac:dyDescent="0.25">
      <c r="A704" s="9" t="s">
        <v>699</v>
      </c>
      <c r="B704" s="9" t="s">
        <v>206</v>
      </c>
      <c r="C704" s="9" t="s">
        <v>208</v>
      </c>
      <c r="D704" s="9" t="s">
        <v>209</v>
      </c>
      <c r="E704" s="9" t="s">
        <v>18</v>
      </c>
      <c r="F704" s="9" t="s">
        <v>19</v>
      </c>
      <c r="G704" s="9">
        <v>1</v>
      </c>
      <c r="H704" s="9" t="s">
        <v>28</v>
      </c>
      <c r="I704" s="9">
        <v>1</v>
      </c>
      <c r="J704" s="9">
        <v>55</v>
      </c>
      <c r="K704" s="9"/>
      <c r="L704" s="9" t="s">
        <v>18</v>
      </c>
      <c r="M704" s="105" t="s">
        <v>25</v>
      </c>
    </row>
    <row r="705" spans="1:13" ht="20.100000000000001" customHeight="1" x14ac:dyDescent="0.25">
      <c r="A705" s="9" t="s">
        <v>699</v>
      </c>
      <c r="B705" s="9" t="s">
        <v>206</v>
      </c>
      <c r="C705" s="9" t="s">
        <v>210</v>
      </c>
      <c r="D705" s="9" t="s">
        <v>209</v>
      </c>
      <c r="E705" s="9" t="s">
        <v>143</v>
      </c>
      <c r="F705" s="9" t="s">
        <v>108</v>
      </c>
      <c r="G705" s="9">
        <v>1</v>
      </c>
      <c r="H705" s="9" t="s">
        <v>28</v>
      </c>
      <c r="I705" s="9">
        <v>1</v>
      </c>
      <c r="J705" s="9">
        <v>55</v>
      </c>
      <c r="K705" s="9"/>
      <c r="L705" s="9" t="s">
        <v>143</v>
      </c>
      <c r="M705" s="105" t="s">
        <v>25</v>
      </c>
    </row>
    <row r="706" spans="1:13" ht="30.75" customHeight="1" x14ac:dyDescent="0.25">
      <c r="A706" s="96" t="s">
        <v>699</v>
      </c>
      <c r="B706" s="96" t="s">
        <v>211</v>
      </c>
      <c r="C706" s="96" t="s">
        <v>16</v>
      </c>
      <c r="D706" s="96" t="s">
        <v>704</v>
      </c>
      <c r="E706" s="96" t="s">
        <v>143</v>
      </c>
      <c r="F706" s="96" t="s">
        <v>108</v>
      </c>
      <c r="G706" s="96">
        <v>1</v>
      </c>
      <c r="H706" s="96"/>
      <c r="I706" s="96"/>
      <c r="J706" s="96"/>
      <c r="K706" s="96"/>
      <c r="L706" s="96" t="s">
        <v>143</v>
      </c>
      <c r="M706" s="97"/>
    </row>
    <row r="707" spans="1:13" ht="20.100000000000001" customHeight="1" x14ac:dyDescent="0.25">
      <c r="A707" s="9" t="s">
        <v>699</v>
      </c>
      <c r="B707" s="9" t="s">
        <v>211</v>
      </c>
      <c r="C707" s="9" t="s">
        <v>213</v>
      </c>
      <c r="D707" s="9" t="s">
        <v>214</v>
      </c>
      <c r="E707" s="9" t="s">
        <v>18</v>
      </c>
      <c r="F707" s="9" t="s">
        <v>108</v>
      </c>
      <c r="G707" s="9">
        <v>1</v>
      </c>
      <c r="H707" s="9" t="s">
        <v>28</v>
      </c>
      <c r="I707" s="9">
        <v>2</v>
      </c>
      <c r="J707" s="9">
        <v>30</v>
      </c>
      <c r="K707" s="9"/>
      <c r="L707" s="9" t="s">
        <v>18</v>
      </c>
      <c r="M707" s="105" t="s">
        <v>25</v>
      </c>
    </row>
    <row r="708" spans="1:13" ht="20.100000000000001" customHeight="1" x14ac:dyDescent="0.25">
      <c r="A708" s="9" t="s">
        <v>699</v>
      </c>
      <c r="B708" s="9" t="s">
        <v>211</v>
      </c>
      <c r="C708" s="9" t="s">
        <v>215</v>
      </c>
      <c r="D708" s="9" t="s">
        <v>216</v>
      </c>
      <c r="E708" s="9" t="s">
        <v>143</v>
      </c>
      <c r="F708" s="9" t="s">
        <v>140</v>
      </c>
      <c r="G708" s="9">
        <v>1</v>
      </c>
      <c r="H708" s="9" t="s">
        <v>22</v>
      </c>
      <c r="I708" s="9">
        <v>2</v>
      </c>
      <c r="J708" s="9">
        <v>2</v>
      </c>
      <c r="K708" s="9"/>
      <c r="L708" s="9" t="s">
        <v>143</v>
      </c>
      <c r="M708" s="105" t="s">
        <v>25</v>
      </c>
    </row>
    <row r="709" spans="1:13" ht="20.100000000000001" customHeight="1" x14ac:dyDescent="0.25">
      <c r="A709" s="9" t="s">
        <v>699</v>
      </c>
      <c r="B709" s="9" t="s">
        <v>211</v>
      </c>
      <c r="C709" s="9" t="s">
        <v>217</v>
      </c>
      <c r="D709" s="9" t="s">
        <v>218</v>
      </c>
      <c r="E709" s="9" t="s">
        <v>143</v>
      </c>
      <c r="F709" s="9" t="s">
        <v>108</v>
      </c>
      <c r="G709" s="9">
        <v>1</v>
      </c>
      <c r="H709" s="9" t="s">
        <v>22</v>
      </c>
      <c r="I709" s="9">
        <v>3</v>
      </c>
      <c r="J709" s="9">
        <v>15</v>
      </c>
      <c r="K709" s="9"/>
      <c r="L709" s="9" t="s">
        <v>143</v>
      </c>
      <c r="M709" s="105" t="s">
        <v>25</v>
      </c>
    </row>
    <row r="710" spans="1:13" ht="20.100000000000001" customHeight="1" x14ac:dyDescent="0.25">
      <c r="A710" s="9" t="s">
        <v>699</v>
      </c>
      <c r="B710" s="9" t="s">
        <v>211</v>
      </c>
      <c r="C710" s="9" t="s">
        <v>219</v>
      </c>
      <c r="D710" s="9" t="s">
        <v>220</v>
      </c>
      <c r="E710" s="9" t="s">
        <v>143</v>
      </c>
      <c r="F710" s="9" t="s">
        <v>140</v>
      </c>
      <c r="G710" s="9">
        <v>1</v>
      </c>
      <c r="H710" s="9" t="s">
        <v>22</v>
      </c>
      <c r="I710" s="9">
        <v>2</v>
      </c>
      <c r="J710" s="9">
        <v>3</v>
      </c>
      <c r="K710" s="9"/>
      <c r="L710" s="9" t="s">
        <v>143</v>
      </c>
      <c r="M710" s="105" t="s">
        <v>25</v>
      </c>
    </row>
    <row r="711" spans="1:13" ht="20.100000000000001" customHeight="1" x14ac:dyDescent="0.25">
      <c r="A711" s="9" t="s">
        <v>699</v>
      </c>
      <c r="B711" s="9" t="s">
        <v>211</v>
      </c>
      <c r="C711" s="9" t="s">
        <v>221</v>
      </c>
      <c r="D711" s="9" t="s">
        <v>222</v>
      </c>
      <c r="E711" s="9" t="s">
        <v>143</v>
      </c>
      <c r="F711" s="9" t="s">
        <v>140</v>
      </c>
      <c r="G711" s="9">
        <v>1</v>
      </c>
      <c r="H711" s="9" t="s">
        <v>22</v>
      </c>
      <c r="I711" s="9">
        <v>1</v>
      </c>
      <c r="J711" s="9">
        <v>3</v>
      </c>
      <c r="K711" s="9"/>
      <c r="L711" s="9" t="s">
        <v>143</v>
      </c>
      <c r="M711" s="105" t="s">
        <v>25</v>
      </c>
    </row>
    <row r="712" spans="1:13" ht="30" customHeight="1" x14ac:dyDescent="0.25">
      <c r="A712" s="96" t="s">
        <v>699</v>
      </c>
      <c r="B712" s="96" t="s">
        <v>224</v>
      </c>
      <c r="C712" s="96" t="s">
        <v>16</v>
      </c>
      <c r="D712" s="96" t="s">
        <v>705</v>
      </c>
      <c r="E712" s="96" t="s">
        <v>143</v>
      </c>
      <c r="F712" s="96" t="s">
        <v>108</v>
      </c>
      <c r="G712" s="96">
        <v>1</v>
      </c>
      <c r="H712" s="96"/>
      <c r="I712" s="96"/>
      <c r="J712" s="96"/>
      <c r="K712" s="96"/>
      <c r="L712" s="96" t="s">
        <v>143</v>
      </c>
      <c r="M712" s="97"/>
    </row>
    <row r="713" spans="1:13" ht="20.100000000000001" customHeight="1" x14ac:dyDescent="0.25">
      <c r="A713" s="9" t="s">
        <v>699</v>
      </c>
      <c r="B713" s="9" t="s">
        <v>224</v>
      </c>
      <c r="C713" s="9" t="s">
        <v>226</v>
      </c>
      <c r="D713" s="9" t="s">
        <v>191</v>
      </c>
      <c r="E713" s="9" t="s">
        <v>18</v>
      </c>
      <c r="F713" s="9" t="s">
        <v>19</v>
      </c>
      <c r="G713" s="9">
        <v>1</v>
      </c>
      <c r="H713" s="9" t="s">
        <v>22</v>
      </c>
      <c r="I713" s="9">
        <v>2</v>
      </c>
      <c r="J713" s="9">
        <v>3</v>
      </c>
      <c r="K713" s="9" t="s">
        <v>706</v>
      </c>
      <c r="L713" s="9" t="s">
        <v>18</v>
      </c>
      <c r="M713" s="105" t="s">
        <v>25</v>
      </c>
    </row>
    <row r="714" spans="1:13" ht="20.100000000000001" customHeight="1" x14ac:dyDescent="0.25">
      <c r="A714" s="9" t="s">
        <v>699</v>
      </c>
      <c r="B714" s="9" t="s">
        <v>224</v>
      </c>
      <c r="C714" s="9" t="s">
        <v>228</v>
      </c>
      <c r="D714" s="9" t="s">
        <v>122</v>
      </c>
      <c r="E714" s="9" t="s">
        <v>18</v>
      </c>
      <c r="F714" s="9" t="s">
        <v>140</v>
      </c>
      <c r="G714" s="9">
        <v>1</v>
      </c>
      <c r="H714" s="9" t="s">
        <v>28</v>
      </c>
      <c r="I714" s="9">
        <v>1</v>
      </c>
      <c r="J714" s="9">
        <v>50</v>
      </c>
      <c r="K714" s="9"/>
      <c r="L714" s="9" t="s">
        <v>18</v>
      </c>
      <c r="M714" s="105" t="s">
        <v>25</v>
      </c>
    </row>
    <row r="715" spans="1:13" ht="16.5" customHeight="1" x14ac:dyDescent="0.25">
      <c r="A715" s="100" t="s">
        <v>707</v>
      </c>
      <c r="B715" s="100"/>
      <c r="C715" s="100" t="s">
        <v>16</v>
      </c>
      <c r="D715" s="100" t="s">
        <v>708</v>
      </c>
      <c r="E715" s="100" t="s">
        <v>18</v>
      </c>
      <c r="F715" s="100" t="s">
        <v>108</v>
      </c>
      <c r="G715" s="100">
        <v>1</v>
      </c>
      <c r="H715" s="100"/>
      <c r="I715" s="100"/>
      <c r="J715" s="100"/>
      <c r="K715" s="100"/>
      <c r="L715" s="100" t="s">
        <v>18</v>
      </c>
      <c r="M715" s="100"/>
    </row>
    <row r="716" spans="1:13" ht="33" customHeight="1" x14ac:dyDescent="0.25">
      <c r="A716" s="96" t="s">
        <v>707</v>
      </c>
      <c r="B716" s="96" t="s">
        <v>131</v>
      </c>
      <c r="C716" s="96" t="s">
        <v>16</v>
      </c>
      <c r="D716" s="96" t="s">
        <v>708</v>
      </c>
      <c r="E716" s="96" t="s">
        <v>18</v>
      </c>
      <c r="F716" s="96" t="s">
        <v>108</v>
      </c>
      <c r="G716" s="96">
        <v>1</v>
      </c>
      <c r="H716" s="96"/>
      <c r="I716" s="96"/>
      <c r="J716" s="96"/>
      <c r="K716" s="96"/>
      <c r="L716" s="96" t="s">
        <v>18</v>
      </c>
      <c r="M716" s="97"/>
    </row>
    <row r="717" spans="1:13" ht="20.100000000000001" customHeight="1" x14ac:dyDescent="0.25">
      <c r="A717" s="9" t="s">
        <v>707</v>
      </c>
      <c r="B717" s="9" t="s">
        <v>131</v>
      </c>
      <c r="C717" s="9" t="s">
        <v>132</v>
      </c>
      <c r="D717" s="9" t="s">
        <v>133</v>
      </c>
      <c r="E717" s="9" t="s">
        <v>18</v>
      </c>
      <c r="F717" s="9" t="s">
        <v>19</v>
      </c>
      <c r="G717" s="9">
        <v>1</v>
      </c>
      <c r="H717" s="9" t="s">
        <v>22</v>
      </c>
      <c r="I717" s="9">
        <v>2</v>
      </c>
      <c r="J717" s="9">
        <v>3</v>
      </c>
      <c r="K717" s="9" t="s">
        <v>709</v>
      </c>
      <c r="L717" s="9" t="s">
        <v>116</v>
      </c>
      <c r="M717" s="105" t="s">
        <v>25</v>
      </c>
    </row>
    <row r="718" spans="1:13" ht="20.100000000000001" customHeight="1" x14ac:dyDescent="0.25">
      <c r="A718" s="9" t="s">
        <v>707</v>
      </c>
      <c r="B718" s="9" t="s">
        <v>131</v>
      </c>
      <c r="C718" s="9" t="s">
        <v>135</v>
      </c>
      <c r="D718" s="9" t="s">
        <v>136</v>
      </c>
      <c r="E718" s="9" t="s">
        <v>18</v>
      </c>
      <c r="F718" s="9" t="s">
        <v>19</v>
      </c>
      <c r="G718" s="9">
        <v>1</v>
      </c>
      <c r="H718" s="9" t="s">
        <v>22</v>
      </c>
      <c r="I718" s="9">
        <v>1</v>
      </c>
      <c r="J718" s="9">
        <v>1</v>
      </c>
      <c r="K718" s="9" t="s">
        <v>639</v>
      </c>
      <c r="L718" s="9" t="s">
        <v>116</v>
      </c>
      <c r="M718" s="105" t="s">
        <v>25</v>
      </c>
    </row>
    <row r="719" spans="1:13" ht="27.75" customHeight="1" x14ac:dyDescent="0.25">
      <c r="A719" s="9" t="s">
        <v>707</v>
      </c>
      <c r="B719" s="9" t="s">
        <v>131</v>
      </c>
      <c r="C719" s="9" t="s">
        <v>138</v>
      </c>
      <c r="D719" s="9" t="s">
        <v>139</v>
      </c>
      <c r="E719" s="9" t="s">
        <v>18</v>
      </c>
      <c r="F719" s="9" t="s">
        <v>140</v>
      </c>
      <c r="G719" s="9">
        <v>1</v>
      </c>
      <c r="H719" s="9" t="s">
        <v>28</v>
      </c>
      <c r="I719" s="9">
        <v>1</v>
      </c>
      <c r="J719" s="9">
        <v>60</v>
      </c>
      <c r="K719" s="9"/>
      <c r="L719" s="9" t="s">
        <v>18</v>
      </c>
      <c r="M719" s="105" t="s">
        <v>25</v>
      </c>
    </row>
    <row r="720" spans="1:13" ht="57" customHeight="1" x14ac:dyDescent="0.25">
      <c r="A720" s="9" t="s">
        <v>707</v>
      </c>
      <c r="B720" s="9" t="s">
        <v>131</v>
      </c>
      <c r="C720" s="9" t="s">
        <v>146</v>
      </c>
      <c r="D720" s="9" t="s">
        <v>147</v>
      </c>
      <c r="E720" s="9" t="s">
        <v>18</v>
      </c>
      <c r="F720" s="9" t="s">
        <v>140</v>
      </c>
      <c r="G720" s="9">
        <v>1</v>
      </c>
      <c r="H720" s="9" t="s">
        <v>22</v>
      </c>
      <c r="I720" s="9">
        <v>1</v>
      </c>
      <c r="J720" s="9">
        <v>2</v>
      </c>
      <c r="K720" s="9" t="s">
        <v>311</v>
      </c>
      <c r="L720" s="9" t="s">
        <v>18</v>
      </c>
      <c r="M720" s="105" t="s">
        <v>25</v>
      </c>
    </row>
    <row r="721" spans="1:13" ht="13.8" x14ac:dyDescent="0.25">
      <c r="A721" s="9" t="s">
        <v>707</v>
      </c>
      <c r="B721" s="9" t="s">
        <v>131</v>
      </c>
      <c r="C721" s="9" t="s">
        <v>150</v>
      </c>
      <c r="D721" s="9" t="s">
        <v>151</v>
      </c>
      <c r="E721" s="9" t="s">
        <v>18</v>
      </c>
      <c r="F721" s="9" t="s">
        <v>140</v>
      </c>
      <c r="G721" s="9">
        <v>1</v>
      </c>
      <c r="H721" s="9" t="s">
        <v>28</v>
      </c>
      <c r="I721" s="9">
        <v>2</v>
      </c>
      <c r="J721" s="9">
        <v>80</v>
      </c>
      <c r="K721" s="9"/>
      <c r="L721" s="9" t="s">
        <v>18</v>
      </c>
      <c r="M721" s="105" t="s">
        <v>25</v>
      </c>
    </row>
    <row r="722" spans="1:13" ht="20.100000000000001" customHeight="1" x14ac:dyDescent="0.25">
      <c r="A722" s="102" t="s">
        <v>707</v>
      </c>
      <c r="B722" s="102" t="s">
        <v>206</v>
      </c>
      <c r="C722" s="102" t="s">
        <v>16</v>
      </c>
      <c r="D722" s="102" t="s">
        <v>710</v>
      </c>
      <c r="E722" s="103" t="s">
        <v>143</v>
      </c>
      <c r="F722" s="102" t="s">
        <v>108</v>
      </c>
      <c r="G722" s="103">
        <v>1</v>
      </c>
      <c r="H722" s="103"/>
      <c r="I722" s="103"/>
      <c r="J722" s="103"/>
      <c r="K722" s="103"/>
      <c r="L722" s="102" t="s">
        <v>143</v>
      </c>
      <c r="M722" s="104"/>
    </row>
    <row r="723" spans="1:13" ht="20.100000000000001" customHeight="1" x14ac:dyDescent="0.25">
      <c r="A723" s="9" t="s">
        <v>707</v>
      </c>
      <c r="B723" s="9" t="s">
        <v>206</v>
      </c>
      <c r="C723" s="9" t="s">
        <v>208</v>
      </c>
      <c r="D723" s="9" t="s">
        <v>209</v>
      </c>
      <c r="E723" s="9" t="s">
        <v>18</v>
      </c>
      <c r="F723" s="9" t="s">
        <v>19</v>
      </c>
      <c r="G723" s="9">
        <v>1</v>
      </c>
      <c r="H723" s="9" t="s">
        <v>28</v>
      </c>
      <c r="I723" s="9">
        <v>1</v>
      </c>
      <c r="J723" s="9">
        <v>55</v>
      </c>
      <c r="K723" s="9"/>
      <c r="L723" s="9" t="s">
        <v>18</v>
      </c>
      <c r="M723" s="105" t="s">
        <v>25</v>
      </c>
    </row>
    <row r="724" spans="1:13" ht="20.100000000000001" customHeight="1" x14ac:dyDescent="0.25">
      <c r="A724" s="9" t="s">
        <v>707</v>
      </c>
      <c r="B724" s="9" t="s">
        <v>206</v>
      </c>
      <c r="C724" s="9" t="s">
        <v>210</v>
      </c>
      <c r="D724" s="9" t="s">
        <v>209</v>
      </c>
      <c r="E724" s="9" t="s">
        <v>143</v>
      </c>
      <c r="F724" s="9" t="s">
        <v>108</v>
      </c>
      <c r="G724" s="9">
        <v>1</v>
      </c>
      <c r="H724" s="9" t="s">
        <v>28</v>
      </c>
      <c r="I724" s="9">
        <v>1</v>
      </c>
      <c r="J724" s="9">
        <v>55</v>
      </c>
      <c r="K724" s="9"/>
      <c r="L724" s="9" t="s">
        <v>143</v>
      </c>
      <c r="M724" s="105" t="s">
        <v>25</v>
      </c>
    </row>
    <row r="725" spans="1:13" s="116" customFormat="1" ht="30" customHeight="1" x14ac:dyDescent="0.25">
      <c r="A725" s="102" t="s">
        <v>707</v>
      </c>
      <c r="B725" s="102" t="s">
        <v>211</v>
      </c>
      <c r="C725" s="102" t="s">
        <v>16</v>
      </c>
      <c r="D725" s="102" t="s">
        <v>711</v>
      </c>
      <c r="E725" s="102" t="s">
        <v>143</v>
      </c>
      <c r="F725" s="102" t="s">
        <v>108</v>
      </c>
      <c r="G725" s="102">
        <v>1</v>
      </c>
      <c r="H725" s="102"/>
      <c r="I725" s="102"/>
      <c r="J725" s="102"/>
      <c r="K725" s="102"/>
      <c r="L725" s="102" t="s">
        <v>143</v>
      </c>
      <c r="M725" s="104"/>
    </row>
    <row r="726" spans="1:13" ht="20.100000000000001" customHeight="1" x14ac:dyDescent="0.25">
      <c r="A726" s="9" t="s">
        <v>707</v>
      </c>
      <c r="B726" s="9" t="s">
        <v>211</v>
      </c>
      <c r="C726" s="9" t="s">
        <v>213</v>
      </c>
      <c r="D726" s="9" t="s">
        <v>214</v>
      </c>
      <c r="E726" s="9" t="s">
        <v>18</v>
      </c>
      <c r="F726" s="9" t="s">
        <v>108</v>
      </c>
      <c r="G726" s="9">
        <v>1</v>
      </c>
      <c r="H726" s="9" t="s">
        <v>28</v>
      </c>
      <c r="I726" s="9">
        <v>2</v>
      </c>
      <c r="J726" s="9">
        <v>30</v>
      </c>
      <c r="K726" s="9"/>
      <c r="L726" s="9" t="s">
        <v>18</v>
      </c>
      <c r="M726" s="105" t="s">
        <v>25</v>
      </c>
    </row>
    <row r="727" spans="1:13" ht="20.100000000000001" customHeight="1" x14ac:dyDescent="0.25">
      <c r="A727" s="9" t="s">
        <v>707</v>
      </c>
      <c r="B727" s="9" t="s">
        <v>211</v>
      </c>
      <c r="C727" s="9" t="s">
        <v>215</v>
      </c>
      <c r="D727" s="9" t="s">
        <v>216</v>
      </c>
      <c r="E727" s="9" t="s">
        <v>143</v>
      </c>
      <c r="F727" s="9" t="s">
        <v>140</v>
      </c>
      <c r="G727" s="9">
        <v>1</v>
      </c>
      <c r="H727" s="9" t="s">
        <v>22</v>
      </c>
      <c r="I727" s="9">
        <v>2</v>
      </c>
      <c r="J727" s="9">
        <v>2</v>
      </c>
      <c r="K727" s="9"/>
      <c r="L727" s="9" t="s">
        <v>143</v>
      </c>
      <c r="M727" s="105" t="s">
        <v>25</v>
      </c>
    </row>
    <row r="728" spans="1:13" ht="20.100000000000001" customHeight="1" x14ac:dyDescent="0.25">
      <c r="A728" s="9" t="s">
        <v>707</v>
      </c>
      <c r="B728" s="9" t="s">
        <v>211</v>
      </c>
      <c r="C728" s="9" t="s">
        <v>217</v>
      </c>
      <c r="D728" s="9" t="s">
        <v>218</v>
      </c>
      <c r="E728" s="9" t="s">
        <v>143</v>
      </c>
      <c r="F728" s="9" t="s">
        <v>108</v>
      </c>
      <c r="G728" s="9">
        <v>1</v>
      </c>
      <c r="H728" s="9" t="s">
        <v>22</v>
      </c>
      <c r="I728" s="9">
        <v>3</v>
      </c>
      <c r="J728" s="9">
        <v>15</v>
      </c>
      <c r="K728" s="9"/>
      <c r="L728" s="9" t="s">
        <v>143</v>
      </c>
      <c r="M728" s="105" t="s">
        <v>25</v>
      </c>
    </row>
    <row r="729" spans="1:13" ht="20.100000000000001" customHeight="1" x14ac:dyDescent="0.25">
      <c r="A729" s="9" t="s">
        <v>707</v>
      </c>
      <c r="B729" s="9" t="s">
        <v>211</v>
      </c>
      <c r="C729" s="9" t="s">
        <v>219</v>
      </c>
      <c r="D729" s="9" t="s">
        <v>220</v>
      </c>
      <c r="E729" s="9" t="s">
        <v>143</v>
      </c>
      <c r="F729" s="9" t="s">
        <v>140</v>
      </c>
      <c r="G729" s="9">
        <v>1</v>
      </c>
      <c r="H729" s="9" t="s">
        <v>22</v>
      </c>
      <c r="I729" s="9">
        <v>2</v>
      </c>
      <c r="J729" s="9">
        <v>3</v>
      </c>
      <c r="K729" s="9"/>
      <c r="L729" s="9" t="s">
        <v>143</v>
      </c>
      <c r="M729" s="105" t="s">
        <v>25</v>
      </c>
    </row>
    <row r="730" spans="1:13" ht="20.100000000000001" customHeight="1" x14ac:dyDescent="0.25">
      <c r="A730" s="9" t="s">
        <v>707</v>
      </c>
      <c r="B730" s="9" t="s">
        <v>211</v>
      </c>
      <c r="C730" s="9" t="s">
        <v>221</v>
      </c>
      <c r="D730" s="9" t="s">
        <v>222</v>
      </c>
      <c r="E730" s="9" t="s">
        <v>143</v>
      </c>
      <c r="F730" s="9" t="s">
        <v>140</v>
      </c>
      <c r="G730" s="9">
        <v>1</v>
      </c>
      <c r="H730" s="9" t="s">
        <v>22</v>
      </c>
      <c r="I730" s="9">
        <v>1</v>
      </c>
      <c r="J730" s="9">
        <v>3</v>
      </c>
      <c r="K730" s="9"/>
      <c r="L730" s="9" t="s">
        <v>143</v>
      </c>
      <c r="M730" s="105" t="s">
        <v>25</v>
      </c>
    </row>
    <row r="731" spans="1:13" ht="30" customHeight="1" x14ac:dyDescent="0.25">
      <c r="A731" s="96" t="s">
        <v>707</v>
      </c>
      <c r="B731" s="96" t="s">
        <v>380</v>
      </c>
      <c r="C731" s="96" t="s">
        <v>16</v>
      </c>
      <c r="D731" s="96" t="s">
        <v>712</v>
      </c>
      <c r="E731" s="96" t="s">
        <v>143</v>
      </c>
      <c r="F731" s="96" t="s">
        <v>108</v>
      </c>
      <c r="G731" s="96">
        <v>1</v>
      </c>
      <c r="H731" s="96"/>
      <c r="I731" s="96"/>
      <c r="J731" s="96"/>
      <c r="K731" s="96"/>
      <c r="L731" s="96" t="s">
        <v>143</v>
      </c>
      <c r="M731" s="104"/>
    </row>
    <row r="732" spans="1:13" ht="20.100000000000001" customHeight="1" x14ac:dyDescent="0.25">
      <c r="A732" s="9" t="s">
        <v>707</v>
      </c>
      <c r="B732" s="9" t="s">
        <v>380</v>
      </c>
      <c r="C732" s="9" t="s">
        <v>382</v>
      </c>
      <c r="D732" s="9" t="s">
        <v>383</v>
      </c>
      <c r="E732" s="9" t="s">
        <v>18</v>
      </c>
      <c r="F732" s="9" t="s">
        <v>19</v>
      </c>
      <c r="G732" s="9">
        <v>1</v>
      </c>
      <c r="H732" s="9" t="s">
        <v>22</v>
      </c>
      <c r="I732" s="9">
        <v>3</v>
      </c>
      <c r="J732" s="9">
        <v>3</v>
      </c>
      <c r="K732" s="9" t="s">
        <v>713</v>
      </c>
      <c r="L732" s="9" t="s">
        <v>116</v>
      </c>
      <c r="M732" s="105" t="s">
        <v>25</v>
      </c>
    </row>
    <row r="733" spans="1:13" ht="28.5" customHeight="1" x14ac:dyDescent="0.25">
      <c r="A733" s="9" t="s">
        <v>707</v>
      </c>
      <c r="B733" s="9" t="s">
        <v>380</v>
      </c>
      <c r="C733" s="9" t="s">
        <v>385</v>
      </c>
      <c r="D733" s="9" t="s">
        <v>273</v>
      </c>
      <c r="E733" s="9" t="s">
        <v>18</v>
      </c>
      <c r="F733" s="9" t="s">
        <v>19</v>
      </c>
      <c r="G733" s="9">
        <v>1</v>
      </c>
      <c r="H733" s="9" t="s">
        <v>22</v>
      </c>
      <c r="I733" s="9">
        <v>2</v>
      </c>
      <c r="J733" s="9">
        <v>3</v>
      </c>
      <c r="K733" s="9" t="s">
        <v>274</v>
      </c>
      <c r="L733" s="9" t="s">
        <v>116</v>
      </c>
      <c r="M733" s="105" t="s">
        <v>25</v>
      </c>
    </row>
    <row r="734" spans="1:13" ht="20.100000000000001" customHeight="1" x14ac:dyDescent="0.25">
      <c r="A734" s="9" t="s">
        <v>707</v>
      </c>
      <c r="B734" s="9" t="s">
        <v>380</v>
      </c>
      <c r="C734" s="9" t="s">
        <v>386</v>
      </c>
      <c r="D734" s="9" t="s">
        <v>276</v>
      </c>
      <c r="E734" s="9" t="s">
        <v>18</v>
      </c>
      <c r="F734" s="9" t="s">
        <v>19</v>
      </c>
      <c r="G734" s="9">
        <v>1</v>
      </c>
      <c r="H734" s="9" t="s">
        <v>28</v>
      </c>
      <c r="I734" s="9">
        <v>1</v>
      </c>
      <c r="J734" s="9">
        <v>35</v>
      </c>
      <c r="K734" s="9"/>
      <c r="L734" s="9" t="s">
        <v>18</v>
      </c>
      <c r="M734" s="105" t="s">
        <v>25</v>
      </c>
    </row>
    <row r="735" spans="1:13" ht="30" customHeight="1" x14ac:dyDescent="0.25">
      <c r="A735" s="96" t="s">
        <v>707</v>
      </c>
      <c r="B735" s="96" t="s">
        <v>224</v>
      </c>
      <c r="C735" s="96" t="s">
        <v>16</v>
      </c>
      <c r="D735" s="96" t="s">
        <v>714</v>
      </c>
      <c r="E735" s="96" t="s">
        <v>143</v>
      </c>
      <c r="F735" s="96" t="s">
        <v>108</v>
      </c>
      <c r="G735" s="96">
        <v>2</v>
      </c>
      <c r="H735" s="96"/>
      <c r="I735" s="96"/>
      <c r="J735" s="96"/>
      <c r="K735" s="96"/>
      <c r="L735" s="96" t="s">
        <v>143</v>
      </c>
      <c r="M735" s="104"/>
    </row>
    <row r="736" spans="1:13" ht="53.25" customHeight="1" x14ac:dyDescent="0.25">
      <c r="A736" s="9" t="s">
        <v>707</v>
      </c>
      <c r="B736" s="9" t="s">
        <v>224</v>
      </c>
      <c r="C736" s="9" t="s">
        <v>226</v>
      </c>
      <c r="D736" s="9" t="s">
        <v>191</v>
      </c>
      <c r="E736" s="9" t="s">
        <v>18</v>
      </c>
      <c r="F736" s="9" t="s">
        <v>19</v>
      </c>
      <c r="G736" s="9">
        <v>1</v>
      </c>
      <c r="H736" s="9" t="s">
        <v>22</v>
      </c>
      <c r="I736" s="9">
        <v>2</v>
      </c>
      <c r="J736" s="9">
        <v>3</v>
      </c>
      <c r="K736" s="9" t="s">
        <v>315</v>
      </c>
      <c r="L736" s="9" t="s">
        <v>18</v>
      </c>
      <c r="M736" s="105" t="s">
        <v>25</v>
      </c>
    </row>
    <row r="737" spans="1:13" ht="20.100000000000001" customHeight="1" x14ac:dyDescent="0.25">
      <c r="A737" s="9" t="s">
        <v>707</v>
      </c>
      <c r="B737" s="9" t="s">
        <v>224</v>
      </c>
      <c r="C737" s="9" t="s">
        <v>228</v>
      </c>
      <c r="D737" s="9" t="s">
        <v>122</v>
      </c>
      <c r="E737" s="9" t="s">
        <v>18</v>
      </c>
      <c r="F737" s="9" t="s">
        <v>140</v>
      </c>
      <c r="G737" s="9">
        <v>1</v>
      </c>
      <c r="H737" s="9" t="s">
        <v>28</v>
      </c>
      <c r="I737" s="9">
        <v>1</v>
      </c>
      <c r="J737" s="9">
        <v>50</v>
      </c>
      <c r="K737" s="9"/>
      <c r="L737" s="9" t="s">
        <v>18</v>
      </c>
      <c r="M737" s="105" t="s">
        <v>25</v>
      </c>
    </row>
    <row r="738" spans="1:13" ht="30" customHeight="1" x14ac:dyDescent="0.25">
      <c r="A738" s="96" t="s">
        <v>707</v>
      </c>
      <c r="B738" s="96" t="s">
        <v>224</v>
      </c>
      <c r="C738" s="96" t="s">
        <v>16</v>
      </c>
      <c r="D738" s="96" t="s">
        <v>715</v>
      </c>
      <c r="E738" s="96" t="s">
        <v>143</v>
      </c>
      <c r="F738" s="96" t="s">
        <v>108</v>
      </c>
      <c r="G738" s="96">
        <v>1</v>
      </c>
      <c r="H738" s="96"/>
      <c r="I738" s="96"/>
      <c r="J738" s="96"/>
      <c r="K738" s="96"/>
      <c r="L738" s="96" t="s">
        <v>143</v>
      </c>
      <c r="M738" s="104"/>
    </row>
    <row r="739" spans="1:13" ht="28.5" customHeight="1" x14ac:dyDescent="0.25">
      <c r="A739" s="9" t="s">
        <v>707</v>
      </c>
      <c r="B739" s="9" t="s">
        <v>224</v>
      </c>
      <c r="C739" s="9" t="s">
        <v>226</v>
      </c>
      <c r="D739" s="9" t="s">
        <v>191</v>
      </c>
      <c r="E739" s="9" t="s">
        <v>18</v>
      </c>
      <c r="F739" s="9" t="s">
        <v>19</v>
      </c>
      <c r="G739" s="9">
        <v>1</v>
      </c>
      <c r="H739" s="9" t="s">
        <v>22</v>
      </c>
      <c r="I739" s="9">
        <v>2</v>
      </c>
      <c r="J739" s="9">
        <v>3</v>
      </c>
      <c r="K739" s="9" t="s">
        <v>716</v>
      </c>
      <c r="L739" s="9" t="s">
        <v>116</v>
      </c>
      <c r="M739" s="105" t="s">
        <v>25</v>
      </c>
    </row>
    <row r="740" spans="1:13" ht="20.100000000000001" customHeight="1" x14ac:dyDescent="0.25">
      <c r="A740" s="9" t="s">
        <v>707</v>
      </c>
      <c r="B740" s="9" t="s">
        <v>224</v>
      </c>
      <c r="C740" s="9" t="s">
        <v>228</v>
      </c>
      <c r="D740" s="9" t="s">
        <v>122</v>
      </c>
      <c r="E740" s="9" t="s">
        <v>18</v>
      </c>
      <c r="F740" s="9" t="s">
        <v>140</v>
      </c>
      <c r="G740" s="9">
        <v>1</v>
      </c>
      <c r="H740" s="9" t="s">
        <v>28</v>
      </c>
      <c r="I740" s="9">
        <v>1</v>
      </c>
      <c r="J740" s="9">
        <v>50</v>
      </c>
      <c r="K740" s="9"/>
      <c r="L740" s="9" t="s">
        <v>18</v>
      </c>
      <c r="M740" s="105" t="s">
        <v>25</v>
      </c>
    </row>
    <row r="741" spans="1:13" ht="30" customHeight="1" x14ac:dyDescent="0.25">
      <c r="A741" s="102" t="s">
        <v>707</v>
      </c>
      <c r="B741" s="102" t="s">
        <v>224</v>
      </c>
      <c r="C741" s="102" t="s">
        <v>16</v>
      </c>
      <c r="D741" s="102" t="s">
        <v>717</v>
      </c>
      <c r="E741" s="102" t="s">
        <v>143</v>
      </c>
      <c r="F741" s="102" t="s">
        <v>108</v>
      </c>
      <c r="G741" s="102">
        <v>1</v>
      </c>
      <c r="H741" s="102"/>
      <c r="I741" s="102"/>
      <c r="J741" s="102"/>
      <c r="K741" s="102"/>
      <c r="L741" s="102" t="s">
        <v>143</v>
      </c>
      <c r="M741" s="104"/>
    </row>
    <row r="742" spans="1:13" ht="28.5" customHeight="1" x14ac:dyDescent="0.25">
      <c r="A742" s="9" t="s">
        <v>707</v>
      </c>
      <c r="B742" s="9" t="s">
        <v>224</v>
      </c>
      <c r="C742" s="9" t="s">
        <v>226</v>
      </c>
      <c r="D742" s="9" t="s">
        <v>191</v>
      </c>
      <c r="E742" s="9" t="s">
        <v>18</v>
      </c>
      <c r="F742" s="9" t="s">
        <v>19</v>
      </c>
      <c r="G742" s="9">
        <v>1</v>
      </c>
      <c r="H742" s="9" t="s">
        <v>22</v>
      </c>
      <c r="I742" s="9">
        <v>2</v>
      </c>
      <c r="J742" s="9">
        <v>3</v>
      </c>
      <c r="K742" s="9" t="s">
        <v>718</v>
      </c>
      <c r="L742" s="9" t="s">
        <v>116</v>
      </c>
      <c r="M742" s="105" t="s">
        <v>25</v>
      </c>
    </row>
    <row r="743" spans="1:13" ht="20.100000000000001" customHeight="1" x14ac:dyDescent="0.25">
      <c r="A743" s="9" t="s">
        <v>707</v>
      </c>
      <c r="B743" s="9" t="s">
        <v>224</v>
      </c>
      <c r="C743" s="9" t="s">
        <v>228</v>
      </c>
      <c r="D743" s="9" t="s">
        <v>122</v>
      </c>
      <c r="E743" s="9" t="s">
        <v>18</v>
      </c>
      <c r="F743" s="9" t="s">
        <v>140</v>
      </c>
      <c r="G743" s="9">
        <v>1</v>
      </c>
      <c r="H743" s="9" t="s">
        <v>28</v>
      </c>
      <c r="I743" s="9">
        <v>1</v>
      </c>
      <c r="J743" s="9">
        <v>50</v>
      </c>
      <c r="K743" s="9"/>
      <c r="L743" s="9" t="s">
        <v>18</v>
      </c>
      <c r="M743" s="105" t="s">
        <v>25</v>
      </c>
    </row>
    <row r="744" spans="1:13" ht="30" customHeight="1" x14ac:dyDescent="0.25">
      <c r="A744" s="96" t="s">
        <v>707</v>
      </c>
      <c r="B744" s="96" t="s">
        <v>224</v>
      </c>
      <c r="C744" s="96" t="s">
        <v>16</v>
      </c>
      <c r="D744" s="96" t="s">
        <v>719</v>
      </c>
      <c r="E744" s="96" t="s">
        <v>143</v>
      </c>
      <c r="F744" s="96" t="s">
        <v>108</v>
      </c>
      <c r="G744" s="96">
        <v>1</v>
      </c>
      <c r="H744" s="96"/>
      <c r="I744" s="96"/>
      <c r="J744" s="96"/>
      <c r="K744" s="96"/>
      <c r="L744" s="96" t="s">
        <v>143</v>
      </c>
      <c r="M744" s="104"/>
    </row>
    <row r="745" spans="1:13" ht="28.5" customHeight="1" x14ac:dyDescent="0.25">
      <c r="A745" s="9" t="s">
        <v>707</v>
      </c>
      <c r="B745" s="9" t="s">
        <v>224</v>
      </c>
      <c r="C745" s="9" t="s">
        <v>226</v>
      </c>
      <c r="D745" s="9" t="s">
        <v>191</v>
      </c>
      <c r="E745" s="9" t="s">
        <v>18</v>
      </c>
      <c r="F745" s="9" t="s">
        <v>19</v>
      </c>
      <c r="G745" s="9">
        <v>1</v>
      </c>
      <c r="H745" s="9" t="s">
        <v>22</v>
      </c>
      <c r="I745" s="9">
        <v>2</v>
      </c>
      <c r="J745" s="9">
        <v>3</v>
      </c>
      <c r="K745" s="9" t="s">
        <v>720</v>
      </c>
      <c r="L745" s="9" t="s">
        <v>116</v>
      </c>
      <c r="M745" s="105" t="s">
        <v>25</v>
      </c>
    </row>
    <row r="746" spans="1:13" ht="20.100000000000001" customHeight="1" x14ac:dyDescent="0.25">
      <c r="A746" s="9" t="s">
        <v>707</v>
      </c>
      <c r="B746" s="9" t="s">
        <v>224</v>
      </c>
      <c r="C746" s="9" t="s">
        <v>228</v>
      </c>
      <c r="D746" s="9" t="s">
        <v>122</v>
      </c>
      <c r="E746" s="9" t="s">
        <v>18</v>
      </c>
      <c r="F746" s="9" t="s">
        <v>140</v>
      </c>
      <c r="G746" s="9">
        <v>1</v>
      </c>
      <c r="H746" s="9" t="s">
        <v>28</v>
      </c>
      <c r="I746" s="9">
        <v>1</v>
      </c>
      <c r="J746" s="9">
        <v>50</v>
      </c>
      <c r="K746" s="9"/>
      <c r="L746" s="9" t="s">
        <v>18</v>
      </c>
      <c r="M746" s="105" t="s">
        <v>25</v>
      </c>
    </row>
    <row r="747" spans="1:13" ht="30" customHeight="1" x14ac:dyDescent="0.25">
      <c r="A747" s="102" t="s">
        <v>707</v>
      </c>
      <c r="B747" s="102" t="s">
        <v>224</v>
      </c>
      <c r="C747" s="102" t="s">
        <v>16</v>
      </c>
      <c r="D747" s="102" t="s">
        <v>721</v>
      </c>
      <c r="E747" s="102" t="s">
        <v>143</v>
      </c>
      <c r="F747" s="102" t="s">
        <v>108</v>
      </c>
      <c r="G747" s="102">
        <v>1</v>
      </c>
      <c r="H747" s="102"/>
      <c r="I747" s="102"/>
      <c r="J747" s="102"/>
      <c r="K747" s="102"/>
      <c r="L747" s="102" t="s">
        <v>143</v>
      </c>
      <c r="M747" s="104"/>
    </row>
    <row r="748" spans="1:13" ht="28.5" customHeight="1" x14ac:dyDescent="0.25">
      <c r="A748" s="9" t="s">
        <v>707</v>
      </c>
      <c r="B748" s="9" t="s">
        <v>224</v>
      </c>
      <c r="C748" s="9" t="s">
        <v>226</v>
      </c>
      <c r="D748" s="9" t="s">
        <v>191</v>
      </c>
      <c r="E748" s="9" t="s">
        <v>18</v>
      </c>
      <c r="F748" s="9" t="s">
        <v>19</v>
      </c>
      <c r="G748" s="9">
        <v>1</v>
      </c>
      <c r="H748" s="9" t="s">
        <v>22</v>
      </c>
      <c r="I748" s="9">
        <v>2</v>
      </c>
      <c r="J748" s="9">
        <v>3</v>
      </c>
      <c r="K748" s="9" t="s">
        <v>722</v>
      </c>
      <c r="L748" s="9" t="s">
        <v>116</v>
      </c>
      <c r="M748" s="105" t="s">
        <v>25</v>
      </c>
    </row>
    <row r="749" spans="1:13" ht="30.75" customHeight="1" x14ac:dyDescent="0.25">
      <c r="A749" s="9" t="s">
        <v>707</v>
      </c>
      <c r="B749" s="9" t="s">
        <v>224</v>
      </c>
      <c r="C749" s="9" t="s">
        <v>228</v>
      </c>
      <c r="D749" s="9" t="s">
        <v>122</v>
      </c>
      <c r="E749" s="9" t="s">
        <v>18</v>
      </c>
      <c r="F749" s="9" t="s">
        <v>140</v>
      </c>
      <c r="G749" s="9">
        <v>1</v>
      </c>
      <c r="H749" s="9" t="s">
        <v>28</v>
      </c>
      <c r="I749" s="9">
        <v>1</v>
      </c>
      <c r="J749" s="9">
        <v>50</v>
      </c>
      <c r="K749" s="115"/>
      <c r="L749" s="9" t="s">
        <v>18</v>
      </c>
      <c r="M749" s="105" t="s">
        <v>25</v>
      </c>
    </row>
    <row r="750" spans="1:13" ht="20.100000000000001" customHeight="1" x14ac:dyDescent="0.25">
      <c r="A750" s="100" t="s">
        <v>723</v>
      </c>
      <c r="B750" s="100"/>
      <c r="C750" s="100" t="s">
        <v>16</v>
      </c>
      <c r="D750" s="100" t="s">
        <v>724</v>
      </c>
      <c r="E750" s="100" t="s">
        <v>143</v>
      </c>
      <c r="F750" s="100" t="s">
        <v>108</v>
      </c>
      <c r="G750" s="100">
        <v>2</v>
      </c>
      <c r="H750" s="100"/>
      <c r="I750" s="100"/>
      <c r="J750" s="100"/>
      <c r="K750" s="100"/>
      <c r="L750" s="100" t="s">
        <v>143</v>
      </c>
      <c r="M750" s="100"/>
    </row>
    <row r="751" spans="1:13" ht="30" customHeight="1" x14ac:dyDescent="0.25">
      <c r="A751" s="96" t="s">
        <v>723</v>
      </c>
      <c r="B751" s="96" t="s">
        <v>131</v>
      </c>
      <c r="C751" s="96" t="s">
        <v>16</v>
      </c>
      <c r="D751" s="96" t="s">
        <v>724</v>
      </c>
      <c r="E751" s="96" t="s">
        <v>143</v>
      </c>
      <c r="F751" s="96" t="s">
        <v>108</v>
      </c>
      <c r="G751" s="96">
        <v>1</v>
      </c>
      <c r="H751" s="96"/>
      <c r="I751" s="96"/>
      <c r="J751" s="96"/>
      <c r="K751" s="96"/>
      <c r="L751" s="96" t="s">
        <v>143</v>
      </c>
      <c r="M751" s="97"/>
    </row>
    <row r="752" spans="1:13" ht="20.100000000000001" customHeight="1" x14ac:dyDescent="0.25">
      <c r="A752" s="9" t="s">
        <v>723</v>
      </c>
      <c r="B752" s="9" t="s">
        <v>131</v>
      </c>
      <c r="C752" s="9" t="s">
        <v>132</v>
      </c>
      <c r="D752" s="9" t="s">
        <v>133</v>
      </c>
      <c r="E752" s="9" t="s">
        <v>18</v>
      </c>
      <c r="F752" s="9" t="s">
        <v>19</v>
      </c>
      <c r="G752" s="9">
        <v>1</v>
      </c>
      <c r="H752" s="9" t="s">
        <v>22</v>
      </c>
      <c r="I752" s="9">
        <v>2</v>
      </c>
      <c r="J752" s="9">
        <v>3</v>
      </c>
      <c r="K752" s="9" t="s">
        <v>725</v>
      </c>
      <c r="L752" s="9" t="s">
        <v>116</v>
      </c>
      <c r="M752" s="105" t="s">
        <v>25</v>
      </c>
    </row>
    <row r="753" spans="1:13" ht="20.100000000000001" customHeight="1" x14ac:dyDescent="0.25">
      <c r="A753" s="9" t="s">
        <v>723</v>
      </c>
      <c r="B753" s="9" t="s">
        <v>131</v>
      </c>
      <c r="C753" s="9" t="s">
        <v>135</v>
      </c>
      <c r="D753" s="9" t="s">
        <v>136</v>
      </c>
      <c r="E753" s="9" t="s">
        <v>18</v>
      </c>
      <c r="F753" s="9" t="s">
        <v>19</v>
      </c>
      <c r="G753" s="9">
        <v>1</v>
      </c>
      <c r="H753" s="9" t="s">
        <v>22</v>
      </c>
      <c r="I753" s="9">
        <v>1</v>
      </c>
      <c r="J753" s="9">
        <v>1</v>
      </c>
      <c r="K753" s="9" t="s">
        <v>633</v>
      </c>
      <c r="L753" s="9" t="s">
        <v>116</v>
      </c>
      <c r="M753" s="105" t="s">
        <v>25</v>
      </c>
    </row>
    <row r="754" spans="1:13" ht="45" customHeight="1" x14ac:dyDescent="0.25">
      <c r="A754" s="96" t="s">
        <v>723</v>
      </c>
      <c r="B754" s="96" t="s">
        <v>224</v>
      </c>
      <c r="C754" s="96" t="s">
        <v>16</v>
      </c>
      <c r="D754" s="96" t="s">
        <v>726</v>
      </c>
      <c r="E754" s="96" t="s">
        <v>18</v>
      </c>
      <c r="F754" s="96" t="s">
        <v>108</v>
      </c>
      <c r="G754" s="96">
        <v>3</v>
      </c>
      <c r="H754" s="96"/>
      <c r="I754" s="96"/>
      <c r="J754" s="96"/>
      <c r="K754" s="96"/>
      <c r="L754" s="96" t="s">
        <v>18</v>
      </c>
      <c r="M754" s="104"/>
    </row>
    <row r="755" spans="1:13" ht="20.100000000000001" customHeight="1" x14ac:dyDescent="0.25">
      <c r="A755" s="9" t="s">
        <v>723</v>
      </c>
      <c r="B755" s="9" t="s">
        <v>224</v>
      </c>
      <c r="C755" s="9" t="s">
        <v>226</v>
      </c>
      <c r="D755" s="9" t="s">
        <v>191</v>
      </c>
      <c r="E755" s="9" t="s">
        <v>18</v>
      </c>
      <c r="F755" s="9" t="s">
        <v>19</v>
      </c>
      <c r="G755" s="9">
        <v>1</v>
      </c>
      <c r="H755" s="9" t="s">
        <v>22</v>
      </c>
      <c r="I755" s="9">
        <v>2</v>
      </c>
      <c r="J755" s="9">
        <v>3</v>
      </c>
      <c r="K755" s="9" t="s">
        <v>727</v>
      </c>
      <c r="L755" s="9" t="s">
        <v>18</v>
      </c>
      <c r="M755" s="105" t="s">
        <v>25</v>
      </c>
    </row>
    <row r="756" spans="1:13" ht="20.100000000000001" customHeight="1" x14ac:dyDescent="0.25">
      <c r="A756" s="9" t="s">
        <v>723</v>
      </c>
      <c r="B756" s="9" t="s">
        <v>224</v>
      </c>
      <c r="C756" s="9" t="s">
        <v>228</v>
      </c>
      <c r="D756" s="9" t="s">
        <v>122</v>
      </c>
      <c r="E756" s="9" t="s">
        <v>18</v>
      </c>
      <c r="F756" s="9" t="s">
        <v>140</v>
      </c>
      <c r="G756" s="9">
        <v>1</v>
      </c>
      <c r="H756" s="9" t="s">
        <v>28</v>
      </c>
      <c r="I756" s="9">
        <v>1</v>
      </c>
      <c r="J756" s="9">
        <v>50</v>
      </c>
      <c r="K756" s="9"/>
      <c r="L756" s="9" t="s">
        <v>18</v>
      </c>
      <c r="M756" s="105" t="s">
        <v>25</v>
      </c>
    </row>
    <row r="757" spans="1:13" ht="20.100000000000001" customHeight="1" x14ac:dyDescent="0.25">
      <c r="A757" s="100" t="s">
        <v>728</v>
      </c>
      <c r="B757" s="100"/>
      <c r="C757" s="100" t="s">
        <v>16</v>
      </c>
      <c r="D757" s="100" t="s">
        <v>729</v>
      </c>
      <c r="E757" s="100" t="s">
        <v>143</v>
      </c>
      <c r="F757" s="100" t="s">
        <v>108</v>
      </c>
      <c r="G757" s="100">
        <v>1</v>
      </c>
      <c r="H757" s="100"/>
      <c r="I757" s="100"/>
      <c r="J757" s="100"/>
      <c r="K757" s="100"/>
      <c r="L757" s="100" t="s">
        <v>143</v>
      </c>
      <c r="M757" s="100"/>
    </row>
    <row r="758" spans="1:13" ht="20.100000000000001" customHeight="1" x14ac:dyDescent="0.25">
      <c r="A758" s="96" t="s">
        <v>728</v>
      </c>
      <c r="B758" s="96" t="s">
        <v>131</v>
      </c>
      <c r="C758" s="96" t="s">
        <v>16</v>
      </c>
      <c r="D758" s="96" t="s">
        <v>729</v>
      </c>
      <c r="E758" s="96" t="s">
        <v>143</v>
      </c>
      <c r="F758" s="96" t="s">
        <v>108</v>
      </c>
      <c r="G758" s="96">
        <v>1</v>
      </c>
      <c r="H758" s="96"/>
      <c r="I758" s="96"/>
      <c r="J758" s="96"/>
      <c r="K758" s="96"/>
      <c r="L758" s="96" t="s">
        <v>143</v>
      </c>
      <c r="M758" s="97"/>
    </row>
    <row r="759" spans="1:13" ht="20.100000000000001" customHeight="1" x14ac:dyDescent="0.25">
      <c r="A759" s="9" t="s">
        <v>728</v>
      </c>
      <c r="B759" s="9" t="s">
        <v>131</v>
      </c>
      <c r="C759" s="9" t="s">
        <v>132</v>
      </c>
      <c r="D759" s="9" t="s">
        <v>133</v>
      </c>
      <c r="E759" s="9" t="s">
        <v>18</v>
      </c>
      <c r="F759" s="9" t="s">
        <v>19</v>
      </c>
      <c r="G759" s="9">
        <v>1</v>
      </c>
      <c r="H759" s="9" t="s">
        <v>22</v>
      </c>
      <c r="I759" s="9">
        <v>2</v>
      </c>
      <c r="J759" s="9">
        <v>3</v>
      </c>
      <c r="K759" s="9" t="s">
        <v>730</v>
      </c>
      <c r="L759" s="9" t="s">
        <v>116</v>
      </c>
      <c r="M759" s="105" t="s">
        <v>25</v>
      </c>
    </row>
    <row r="760" spans="1:13" ht="20.100000000000001" customHeight="1" x14ac:dyDescent="0.25">
      <c r="A760" s="9" t="s">
        <v>728</v>
      </c>
      <c r="B760" s="9" t="s">
        <v>131</v>
      </c>
      <c r="C760" s="9" t="s">
        <v>135</v>
      </c>
      <c r="D760" s="9" t="s">
        <v>136</v>
      </c>
      <c r="E760" s="9" t="s">
        <v>18</v>
      </c>
      <c r="F760" s="9" t="s">
        <v>19</v>
      </c>
      <c r="G760" s="9">
        <v>1</v>
      </c>
      <c r="H760" s="9" t="s">
        <v>22</v>
      </c>
      <c r="I760" s="9">
        <v>1</v>
      </c>
      <c r="J760" s="9">
        <v>1</v>
      </c>
      <c r="K760" s="9" t="s">
        <v>137</v>
      </c>
      <c r="L760" s="9" t="s">
        <v>116</v>
      </c>
      <c r="M760" s="105" t="s">
        <v>25</v>
      </c>
    </row>
    <row r="761" spans="1:13" ht="45" customHeight="1" x14ac:dyDescent="0.25">
      <c r="A761" s="96" t="s">
        <v>728</v>
      </c>
      <c r="B761" s="96" t="s">
        <v>224</v>
      </c>
      <c r="C761" s="96" t="s">
        <v>16</v>
      </c>
      <c r="D761" s="96" t="s">
        <v>731</v>
      </c>
      <c r="E761" s="96" t="s">
        <v>18</v>
      </c>
      <c r="F761" s="96" t="s">
        <v>108</v>
      </c>
      <c r="G761" s="96">
        <v>3</v>
      </c>
      <c r="H761" s="96"/>
      <c r="I761" s="96"/>
      <c r="J761" s="96"/>
      <c r="K761" s="96"/>
      <c r="L761" s="96" t="s">
        <v>18</v>
      </c>
      <c r="M761" s="104"/>
    </row>
    <row r="762" spans="1:13" ht="20.100000000000001" customHeight="1" x14ac:dyDescent="0.25">
      <c r="A762" s="9" t="s">
        <v>728</v>
      </c>
      <c r="B762" s="9" t="s">
        <v>224</v>
      </c>
      <c r="C762" s="9" t="s">
        <v>226</v>
      </c>
      <c r="D762" s="9" t="s">
        <v>191</v>
      </c>
      <c r="E762" s="9" t="s">
        <v>18</v>
      </c>
      <c r="F762" s="9" t="s">
        <v>19</v>
      </c>
      <c r="G762" s="9">
        <v>1</v>
      </c>
      <c r="H762" s="9" t="s">
        <v>22</v>
      </c>
      <c r="I762" s="9">
        <v>2</v>
      </c>
      <c r="J762" s="9">
        <v>3</v>
      </c>
      <c r="K762" s="9" t="s">
        <v>732</v>
      </c>
      <c r="L762" s="9" t="s">
        <v>18</v>
      </c>
      <c r="M762" s="105" t="s">
        <v>25</v>
      </c>
    </row>
    <row r="763" spans="1:13" ht="20.100000000000001" customHeight="1" x14ac:dyDescent="0.25">
      <c r="A763" s="9" t="s">
        <v>728</v>
      </c>
      <c r="B763" s="9" t="s">
        <v>224</v>
      </c>
      <c r="C763" s="9" t="s">
        <v>228</v>
      </c>
      <c r="D763" s="9" t="s">
        <v>122</v>
      </c>
      <c r="E763" s="9" t="s">
        <v>18</v>
      </c>
      <c r="F763" s="9" t="s">
        <v>140</v>
      </c>
      <c r="G763" s="9">
        <v>1</v>
      </c>
      <c r="H763" s="9" t="s">
        <v>28</v>
      </c>
      <c r="I763" s="9">
        <v>1</v>
      </c>
      <c r="J763" s="9">
        <v>50</v>
      </c>
      <c r="K763" s="9"/>
      <c r="L763" s="9" t="s">
        <v>18</v>
      </c>
      <c r="M763" s="105" t="s">
        <v>25</v>
      </c>
    </row>
    <row r="764" spans="1:13" ht="20.100000000000001" customHeight="1" x14ac:dyDescent="0.25">
      <c r="A764" s="100" t="s">
        <v>733</v>
      </c>
      <c r="B764" s="100"/>
      <c r="C764" s="100" t="s">
        <v>16</v>
      </c>
      <c r="D764" s="100" t="s">
        <v>734</v>
      </c>
      <c r="E764" s="100" t="s">
        <v>143</v>
      </c>
      <c r="F764" s="100" t="s">
        <v>108</v>
      </c>
      <c r="G764" s="100">
        <v>1</v>
      </c>
      <c r="H764" s="100"/>
      <c r="I764" s="100"/>
      <c r="J764" s="100"/>
      <c r="K764" s="100"/>
      <c r="L764" s="100" t="s">
        <v>143</v>
      </c>
      <c r="M764" s="100"/>
    </row>
    <row r="765" spans="1:13" ht="30" customHeight="1" x14ac:dyDescent="0.25">
      <c r="A765" s="96" t="s">
        <v>733</v>
      </c>
      <c r="B765" s="96" t="s">
        <v>131</v>
      </c>
      <c r="C765" s="96" t="s">
        <v>16</v>
      </c>
      <c r="D765" s="96" t="s">
        <v>734</v>
      </c>
      <c r="E765" s="96" t="s">
        <v>143</v>
      </c>
      <c r="F765" s="96" t="s">
        <v>108</v>
      </c>
      <c r="G765" s="96">
        <v>1</v>
      </c>
      <c r="H765" s="96"/>
      <c r="I765" s="96"/>
      <c r="J765" s="96"/>
      <c r="K765" s="96"/>
      <c r="L765" s="96" t="s">
        <v>143</v>
      </c>
      <c r="M765" s="104"/>
    </row>
    <row r="766" spans="1:13" ht="20.100000000000001" customHeight="1" x14ac:dyDescent="0.25">
      <c r="A766" s="9" t="s">
        <v>733</v>
      </c>
      <c r="B766" s="9" t="s">
        <v>131</v>
      </c>
      <c r="C766" s="9" t="s">
        <v>132</v>
      </c>
      <c r="D766" s="9" t="s">
        <v>133</v>
      </c>
      <c r="E766" s="9" t="s">
        <v>18</v>
      </c>
      <c r="F766" s="9" t="s">
        <v>19</v>
      </c>
      <c r="G766" s="9">
        <v>1</v>
      </c>
      <c r="H766" s="9" t="s">
        <v>22</v>
      </c>
      <c r="I766" s="9">
        <v>2</v>
      </c>
      <c r="J766" s="9">
        <v>3</v>
      </c>
      <c r="K766" s="9" t="s">
        <v>735</v>
      </c>
      <c r="L766" s="9" t="s">
        <v>116</v>
      </c>
      <c r="M766" s="105" t="s">
        <v>25</v>
      </c>
    </row>
    <row r="767" spans="1:13" ht="20.100000000000001" customHeight="1" x14ac:dyDescent="0.25">
      <c r="A767" s="9" t="s">
        <v>733</v>
      </c>
      <c r="B767" s="9" t="s">
        <v>131</v>
      </c>
      <c r="C767" s="9" t="s">
        <v>135</v>
      </c>
      <c r="D767" s="9" t="s">
        <v>136</v>
      </c>
      <c r="E767" s="9" t="s">
        <v>18</v>
      </c>
      <c r="F767" s="9" t="s">
        <v>19</v>
      </c>
      <c r="G767" s="9">
        <v>1</v>
      </c>
      <c r="H767" s="9" t="s">
        <v>22</v>
      </c>
      <c r="I767" s="9">
        <v>1</v>
      </c>
      <c r="J767" s="9">
        <v>1</v>
      </c>
      <c r="K767" s="9" t="s">
        <v>639</v>
      </c>
      <c r="L767" s="9" t="s">
        <v>116</v>
      </c>
      <c r="M767" s="105" t="s">
        <v>25</v>
      </c>
    </row>
    <row r="768" spans="1:13" ht="45" customHeight="1" x14ac:dyDescent="0.25">
      <c r="A768" s="96" t="s">
        <v>733</v>
      </c>
      <c r="B768" s="96" t="s">
        <v>224</v>
      </c>
      <c r="C768" s="96" t="s">
        <v>16</v>
      </c>
      <c r="D768" s="96" t="s">
        <v>736</v>
      </c>
      <c r="E768" s="96" t="s">
        <v>18</v>
      </c>
      <c r="F768" s="96" t="s">
        <v>108</v>
      </c>
      <c r="G768" s="96">
        <v>3</v>
      </c>
      <c r="H768" s="96"/>
      <c r="I768" s="96"/>
      <c r="J768" s="96"/>
      <c r="K768" s="96"/>
      <c r="L768" s="96" t="s">
        <v>18</v>
      </c>
      <c r="M768" s="104"/>
    </row>
    <row r="769" spans="1:13" ht="20.100000000000001" customHeight="1" x14ac:dyDescent="0.25">
      <c r="A769" s="9" t="s">
        <v>733</v>
      </c>
      <c r="B769" s="9" t="s">
        <v>224</v>
      </c>
      <c r="C769" s="9" t="s">
        <v>226</v>
      </c>
      <c r="D769" s="9" t="s">
        <v>191</v>
      </c>
      <c r="E769" s="9" t="s">
        <v>18</v>
      </c>
      <c r="F769" s="9" t="s">
        <v>19</v>
      </c>
      <c r="G769" s="9">
        <v>1</v>
      </c>
      <c r="H769" s="9" t="s">
        <v>22</v>
      </c>
      <c r="I769" s="9">
        <v>2</v>
      </c>
      <c r="J769" s="9">
        <v>3</v>
      </c>
      <c r="K769" s="9" t="s">
        <v>737</v>
      </c>
      <c r="L769" s="9" t="s">
        <v>18</v>
      </c>
      <c r="M769" s="105" t="s">
        <v>25</v>
      </c>
    </row>
    <row r="770" spans="1:13" ht="20.100000000000001" customHeight="1" x14ac:dyDescent="0.25">
      <c r="A770" s="9" t="s">
        <v>733</v>
      </c>
      <c r="B770" s="9" t="s">
        <v>224</v>
      </c>
      <c r="C770" s="9" t="s">
        <v>228</v>
      </c>
      <c r="D770" s="9" t="s">
        <v>122</v>
      </c>
      <c r="E770" s="9" t="s">
        <v>18</v>
      </c>
      <c r="F770" s="9" t="s">
        <v>140</v>
      </c>
      <c r="G770" s="9">
        <v>1</v>
      </c>
      <c r="H770" s="9" t="s">
        <v>28</v>
      </c>
      <c r="I770" s="9">
        <v>1</v>
      </c>
      <c r="J770" s="9">
        <v>50</v>
      </c>
      <c r="K770" s="9"/>
      <c r="L770" s="9" t="s">
        <v>18</v>
      </c>
      <c r="M770" s="105" t="s">
        <v>25</v>
      </c>
    </row>
    <row r="771" spans="1:13" ht="20.100000000000001" customHeight="1" x14ac:dyDescent="0.25">
      <c r="A771" s="100" t="s">
        <v>738</v>
      </c>
      <c r="B771" s="100"/>
      <c r="C771" s="100" t="s">
        <v>16</v>
      </c>
      <c r="D771" s="100" t="s">
        <v>739</v>
      </c>
      <c r="E771" s="100" t="s">
        <v>143</v>
      </c>
      <c r="F771" s="100" t="s">
        <v>108</v>
      </c>
      <c r="G771" s="100">
        <v>1</v>
      </c>
      <c r="H771" s="100"/>
      <c r="I771" s="100"/>
      <c r="J771" s="100"/>
      <c r="K771" s="100"/>
      <c r="L771" s="100" t="s">
        <v>143</v>
      </c>
      <c r="M771" s="100"/>
    </row>
    <row r="772" spans="1:13" ht="30" customHeight="1" x14ac:dyDescent="0.25">
      <c r="A772" s="96" t="s">
        <v>738</v>
      </c>
      <c r="B772" s="96" t="s">
        <v>131</v>
      </c>
      <c r="C772" s="96" t="s">
        <v>16</v>
      </c>
      <c r="D772" s="96" t="s">
        <v>739</v>
      </c>
      <c r="E772" s="96" t="s">
        <v>143</v>
      </c>
      <c r="F772" s="96" t="s">
        <v>108</v>
      </c>
      <c r="G772" s="96">
        <v>1</v>
      </c>
      <c r="H772" s="96"/>
      <c r="I772" s="96"/>
      <c r="J772" s="96"/>
      <c r="K772" s="96"/>
      <c r="L772" s="96" t="s">
        <v>143</v>
      </c>
      <c r="M772" s="104"/>
    </row>
    <row r="773" spans="1:13" ht="20.100000000000001" customHeight="1" x14ac:dyDescent="0.25">
      <c r="A773" s="9" t="s">
        <v>738</v>
      </c>
      <c r="B773" s="9" t="s">
        <v>131</v>
      </c>
      <c r="C773" s="9" t="s">
        <v>132</v>
      </c>
      <c r="D773" s="9" t="s">
        <v>133</v>
      </c>
      <c r="E773" s="9" t="s">
        <v>18</v>
      </c>
      <c r="F773" s="9" t="s">
        <v>19</v>
      </c>
      <c r="G773" s="9">
        <v>1</v>
      </c>
      <c r="H773" s="9" t="s">
        <v>22</v>
      </c>
      <c r="I773" s="9">
        <v>2</v>
      </c>
      <c r="J773" s="9">
        <v>3</v>
      </c>
      <c r="K773" s="9" t="s">
        <v>632</v>
      </c>
      <c r="L773" s="9" t="s">
        <v>116</v>
      </c>
      <c r="M773" s="105" t="s">
        <v>25</v>
      </c>
    </row>
    <row r="774" spans="1:13" ht="20.100000000000001" customHeight="1" x14ac:dyDescent="0.25">
      <c r="A774" s="9" t="s">
        <v>738</v>
      </c>
      <c r="B774" s="9" t="s">
        <v>131</v>
      </c>
      <c r="C774" s="9" t="s">
        <v>135</v>
      </c>
      <c r="D774" s="9" t="s">
        <v>136</v>
      </c>
      <c r="E774" s="9" t="s">
        <v>18</v>
      </c>
      <c r="F774" s="9" t="s">
        <v>19</v>
      </c>
      <c r="G774" s="9">
        <v>1</v>
      </c>
      <c r="H774" s="9" t="s">
        <v>22</v>
      </c>
      <c r="I774" s="9">
        <v>1</v>
      </c>
      <c r="J774" s="9">
        <v>1</v>
      </c>
      <c r="K774" s="9" t="s">
        <v>633</v>
      </c>
      <c r="L774" s="9" t="s">
        <v>116</v>
      </c>
      <c r="M774" s="105" t="s">
        <v>25</v>
      </c>
    </row>
    <row r="775" spans="1:13" ht="45" customHeight="1" x14ac:dyDescent="0.25">
      <c r="A775" s="96" t="s">
        <v>738</v>
      </c>
      <c r="B775" s="96" t="s">
        <v>224</v>
      </c>
      <c r="C775" s="96" t="s">
        <v>16</v>
      </c>
      <c r="D775" s="96" t="s">
        <v>740</v>
      </c>
      <c r="E775" s="96" t="s">
        <v>18</v>
      </c>
      <c r="F775" s="96" t="s">
        <v>108</v>
      </c>
      <c r="G775" s="96">
        <v>3</v>
      </c>
      <c r="H775" s="96"/>
      <c r="I775" s="96"/>
      <c r="J775" s="96"/>
      <c r="K775" s="96"/>
      <c r="L775" s="96" t="s">
        <v>18</v>
      </c>
      <c r="M775" s="104"/>
    </row>
    <row r="776" spans="1:13" ht="20.100000000000001" customHeight="1" x14ac:dyDescent="0.25">
      <c r="A776" s="9" t="s">
        <v>738</v>
      </c>
      <c r="B776" s="9" t="s">
        <v>224</v>
      </c>
      <c r="C776" s="9" t="s">
        <v>226</v>
      </c>
      <c r="D776" s="9" t="s">
        <v>191</v>
      </c>
      <c r="E776" s="9" t="s">
        <v>18</v>
      </c>
      <c r="F776" s="9" t="s">
        <v>19</v>
      </c>
      <c r="G776" s="9">
        <v>1</v>
      </c>
      <c r="H776" s="9" t="s">
        <v>22</v>
      </c>
      <c r="I776" s="9">
        <v>2</v>
      </c>
      <c r="J776" s="9">
        <v>3</v>
      </c>
      <c r="K776" s="9" t="s">
        <v>732</v>
      </c>
      <c r="L776" s="9" t="s">
        <v>18</v>
      </c>
      <c r="M776" s="105" t="s">
        <v>25</v>
      </c>
    </row>
    <row r="777" spans="1:13" ht="20.100000000000001" customHeight="1" x14ac:dyDescent="0.25">
      <c r="A777" s="9" t="s">
        <v>738</v>
      </c>
      <c r="B777" s="9" t="s">
        <v>224</v>
      </c>
      <c r="C777" s="9" t="s">
        <v>228</v>
      </c>
      <c r="D777" s="9" t="s">
        <v>122</v>
      </c>
      <c r="E777" s="9" t="s">
        <v>18</v>
      </c>
      <c r="F777" s="9" t="s">
        <v>140</v>
      </c>
      <c r="G777" s="9">
        <v>1</v>
      </c>
      <c r="H777" s="9" t="s">
        <v>28</v>
      </c>
      <c r="I777" s="9">
        <v>1</v>
      </c>
      <c r="J777" s="9">
        <v>50</v>
      </c>
      <c r="K777" s="9"/>
      <c r="L777" s="9" t="s">
        <v>18</v>
      </c>
      <c r="M777" s="105" t="s">
        <v>25</v>
      </c>
    </row>
    <row r="778" spans="1:13" ht="20.100000000000001" customHeight="1" x14ac:dyDescent="0.25">
      <c r="A778" s="100" t="s">
        <v>741</v>
      </c>
      <c r="B778" s="100" t="s">
        <v>224</v>
      </c>
      <c r="C778" s="100" t="s">
        <v>16</v>
      </c>
      <c r="D778" s="100" t="s">
        <v>742</v>
      </c>
      <c r="E778" s="100" t="s">
        <v>143</v>
      </c>
      <c r="F778" s="100" t="s">
        <v>108</v>
      </c>
      <c r="G778" s="100">
        <v>1</v>
      </c>
      <c r="H778" s="100"/>
      <c r="I778" s="100"/>
      <c r="J778" s="100"/>
      <c r="K778" s="100"/>
      <c r="L778" s="100" t="s">
        <v>143</v>
      </c>
      <c r="M778" s="100"/>
    </row>
    <row r="779" spans="1:13" ht="20.100000000000001" customHeight="1" x14ac:dyDescent="0.25">
      <c r="A779" s="102" t="s">
        <v>741</v>
      </c>
      <c r="B779" s="102" t="s">
        <v>131</v>
      </c>
      <c r="C779" s="102" t="s">
        <v>16</v>
      </c>
      <c r="D779" s="102" t="s">
        <v>742</v>
      </c>
      <c r="E779" s="102" t="s">
        <v>143</v>
      </c>
      <c r="F779" s="102" t="s">
        <v>108</v>
      </c>
      <c r="G779" s="102">
        <v>1</v>
      </c>
      <c r="H779" s="102"/>
      <c r="I779" s="102"/>
      <c r="J779" s="102"/>
      <c r="K779" s="102"/>
      <c r="L779" s="102" t="s">
        <v>143</v>
      </c>
      <c r="M779" s="104"/>
    </row>
    <row r="780" spans="1:13" ht="20.100000000000001" customHeight="1" x14ac:dyDescent="0.25">
      <c r="A780" s="9" t="s">
        <v>741</v>
      </c>
      <c r="B780" s="9" t="s">
        <v>131</v>
      </c>
      <c r="C780" s="9" t="s">
        <v>132</v>
      </c>
      <c r="D780" s="9" t="s">
        <v>133</v>
      </c>
      <c r="E780" s="9" t="s">
        <v>18</v>
      </c>
      <c r="F780" s="9" t="s">
        <v>19</v>
      </c>
      <c r="G780" s="9">
        <v>1</v>
      </c>
      <c r="H780" s="9" t="s">
        <v>22</v>
      </c>
      <c r="I780" s="9">
        <v>2</v>
      </c>
      <c r="J780" s="9">
        <v>3</v>
      </c>
      <c r="K780" s="9" t="s">
        <v>197</v>
      </c>
      <c r="L780" s="9" t="s">
        <v>116</v>
      </c>
      <c r="M780" s="105" t="s">
        <v>25</v>
      </c>
    </row>
    <row r="781" spans="1:13" ht="20.100000000000001" customHeight="1" x14ac:dyDescent="0.25">
      <c r="A781" s="9" t="s">
        <v>741</v>
      </c>
      <c r="B781" s="9" t="s">
        <v>131</v>
      </c>
      <c r="C781" s="9" t="s">
        <v>135</v>
      </c>
      <c r="D781" s="9" t="s">
        <v>136</v>
      </c>
      <c r="E781" s="9" t="s">
        <v>18</v>
      </c>
      <c r="F781" s="9" t="s">
        <v>19</v>
      </c>
      <c r="G781" s="9">
        <v>1</v>
      </c>
      <c r="H781" s="9" t="s">
        <v>22</v>
      </c>
      <c r="I781" s="9">
        <v>1</v>
      </c>
      <c r="J781" s="9">
        <v>1</v>
      </c>
      <c r="K781" s="9" t="s">
        <v>137</v>
      </c>
      <c r="L781" s="9" t="s">
        <v>116</v>
      </c>
      <c r="M781" s="105" t="s">
        <v>25</v>
      </c>
    </row>
    <row r="782" spans="1:13" ht="45" customHeight="1" x14ac:dyDescent="0.25">
      <c r="A782" s="102" t="s">
        <v>741</v>
      </c>
      <c r="B782" s="102" t="s">
        <v>224</v>
      </c>
      <c r="C782" s="102" t="s">
        <v>16</v>
      </c>
      <c r="D782" s="102" t="s">
        <v>743</v>
      </c>
      <c r="E782" s="102" t="s">
        <v>18</v>
      </c>
      <c r="F782" s="102" t="s">
        <v>108</v>
      </c>
      <c r="G782" s="102">
        <v>2</v>
      </c>
      <c r="H782" s="102"/>
      <c r="I782" s="102"/>
      <c r="J782" s="102"/>
      <c r="K782" s="102"/>
      <c r="L782" s="102" t="s">
        <v>18</v>
      </c>
      <c r="M782" s="104"/>
    </row>
    <row r="783" spans="1:13" ht="20.100000000000001" customHeight="1" x14ac:dyDescent="0.25">
      <c r="A783" s="9" t="s">
        <v>741</v>
      </c>
      <c r="B783" s="9" t="s">
        <v>224</v>
      </c>
      <c r="C783" s="9" t="s">
        <v>226</v>
      </c>
      <c r="D783" s="9" t="s">
        <v>191</v>
      </c>
      <c r="E783" s="9" t="s">
        <v>18</v>
      </c>
      <c r="F783" s="9" t="s">
        <v>19</v>
      </c>
      <c r="G783" s="9">
        <v>1</v>
      </c>
      <c r="H783" s="9" t="s">
        <v>22</v>
      </c>
      <c r="I783" s="9">
        <v>2</v>
      </c>
      <c r="J783" s="9">
        <v>3</v>
      </c>
      <c r="K783" s="9" t="s">
        <v>317</v>
      </c>
      <c r="L783" s="9" t="s">
        <v>18</v>
      </c>
      <c r="M783" s="105" t="s">
        <v>25</v>
      </c>
    </row>
    <row r="784" spans="1:13" ht="20.100000000000001" customHeight="1" x14ac:dyDescent="0.25">
      <c r="A784" s="9" t="s">
        <v>741</v>
      </c>
      <c r="B784" s="9" t="s">
        <v>224</v>
      </c>
      <c r="C784" s="9" t="s">
        <v>228</v>
      </c>
      <c r="D784" s="9" t="s">
        <v>122</v>
      </c>
      <c r="E784" s="9" t="s">
        <v>18</v>
      </c>
      <c r="F784" s="9" t="s">
        <v>140</v>
      </c>
      <c r="G784" s="9">
        <v>1</v>
      </c>
      <c r="H784" s="9" t="s">
        <v>28</v>
      </c>
      <c r="I784" s="9">
        <v>1</v>
      </c>
      <c r="J784" s="9">
        <v>50</v>
      </c>
      <c r="K784" s="9"/>
      <c r="L784" s="9" t="s">
        <v>18</v>
      </c>
      <c r="M784" s="105" t="s">
        <v>25</v>
      </c>
    </row>
    <row r="785" spans="1:13" ht="20.100000000000001" customHeight="1" x14ac:dyDescent="0.25">
      <c r="A785" s="100">
        <v>2400</v>
      </c>
      <c r="B785" s="100"/>
      <c r="C785" s="100" t="s">
        <v>16</v>
      </c>
      <c r="D785" s="100" t="s">
        <v>744</v>
      </c>
      <c r="E785" s="100" t="s">
        <v>18</v>
      </c>
      <c r="F785" s="100" t="s">
        <v>108</v>
      </c>
      <c r="G785" s="100">
        <v>50</v>
      </c>
      <c r="H785" s="100"/>
      <c r="I785" s="100"/>
      <c r="J785" s="100"/>
      <c r="K785" s="100"/>
      <c r="L785" s="100" t="s">
        <v>18</v>
      </c>
      <c r="M785" s="100"/>
    </row>
    <row r="786" spans="1:13" ht="20.100000000000001" customHeight="1" x14ac:dyDescent="0.25">
      <c r="A786" s="96">
        <v>2400</v>
      </c>
      <c r="B786" s="96" t="s">
        <v>745</v>
      </c>
      <c r="C786" s="96" t="s">
        <v>16</v>
      </c>
      <c r="D786" s="96" t="s">
        <v>744</v>
      </c>
      <c r="E786" s="96" t="s">
        <v>18</v>
      </c>
      <c r="F786" s="96" t="s">
        <v>108</v>
      </c>
      <c r="G786" s="96">
        <v>1</v>
      </c>
      <c r="H786" s="96"/>
      <c r="I786" s="96"/>
      <c r="J786" s="96"/>
      <c r="K786" s="96"/>
      <c r="L786" s="96" t="s">
        <v>18</v>
      </c>
      <c r="M786" s="97"/>
    </row>
    <row r="787" spans="1:13" ht="20.100000000000001" customHeight="1" x14ac:dyDescent="0.25">
      <c r="A787" s="9">
        <v>2400</v>
      </c>
      <c r="B787" s="9" t="s">
        <v>745</v>
      </c>
      <c r="C787" s="9" t="s">
        <v>746</v>
      </c>
      <c r="D787" s="9" t="s">
        <v>747</v>
      </c>
      <c r="E787" s="9" t="s">
        <v>18</v>
      </c>
      <c r="F787" s="9" t="s">
        <v>19</v>
      </c>
      <c r="G787" s="9">
        <v>1</v>
      </c>
      <c r="H787" s="9" t="s">
        <v>62</v>
      </c>
      <c r="I787" s="9">
        <v>1</v>
      </c>
      <c r="J787" s="9">
        <v>6</v>
      </c>
      <c r="K787" s="9"/>
      <c r="L787" s="9" t="s">
        <v>18</v>
      </c>
      <c r="M787" s="105" t="s">
        <v>25</v>
      </c>
    </row>
    <row r="788" spans="1:13" ht="20.100000000000001" customHeight="1" x14ac:dyDescent="0.25">
      <c r="A788" s="96">
        <v>2400</v>
      </c>
      <c r="B788" s="96" t="s">
        <v>748</v>
      </c>
      <c r="C788" s="96" t="s">
        <v>16</v>
      </c>
      <c r="D788" s="96" t="s">
        <v>749</v>
      </c>
      <c r="E788" s="96" t="s">
        <v>18</v>
      </c>
      <c r="F788" s="96" t="s">
        <v>108</v>
      </c>
      <c r="G788" s="96">
        <v>1</v>
      </c>
      <c r="H788" s="96"/>
      <c r="I788" s="96"/>
      <c r="J788" s="96"/>
      <c r="K788" s="96"/>
      <c r="L788" s="96" t="s">
        <v>18</v>
      </c>
      <c r="M788" s="97"/>
    </row>
    <row r="789" spans="1:13" ht="20.100000000000001" customHeight="1" x14ac:dyDescent="0.25">
      <c r="A789" s="113">
        <v>2400</v>
      </c>
      <c r="B789" s="113" t="s">
        <v>748</v>
      </c>
      <c r="C789" s="113" t="s">
        <v>750</v>
      </c>
      <c r="D789" s="113" t="s">
        <v>751</v>
      </c>
      <c r="E789" s="113" t="s">
        <v>18</v>
      </c>
      <c r="F789" s="113" t="s">
        <v>19</v>
      </c>
      <c r="G789" s="113">
        <v>1</v>
      </c>
      <c r="H789" s="113"/>
      <c r="I789" s="113"/>
      <c r="J789" s="113"/>
      <c r="K789" s="113"/>
      <c r="L789" s="114" t="s">
        <v>18</v>
      </c>
      <c r="M789" s="113"/>
    </row>
    <row r="790" spans="1:13" ht="165.6" x14ac:dyDescent="0.25">
      <c r="A790" s="105">
        <v>2400</v>
      </c>
      <c r="B790" s="105" t="s">
        <v>748</v>
      </c>
      <c r="C790" s="105" t="s">
        <v>752</v>
      </c>
      <c r="D790" s="105" t="s">
        <v>753</v>
      </c>
      <c r="E790" s="105" t="s">
        <v>18</v>
      </c>
      <c r="F790" s="105" t="s">
        <v>19</v>
      </c>
      <c r="G790" s="105">
        <v>1</v>
      </c>
      <c r="H790" s="9" t="s">
        <v>22</v>
      </c>
      <c r="I790" s="9">
        <v>2</v>
      </c>
      <c r="J790" s="9">
        <v>2</v>
      </c>
      <c r="K790" s="9" t="s">
        <v>754</v>
      </c>
      <c r="L790" s="9" t="s">
        <v>18</v>
      </c>
      <c r="M790" s="105" t="s">
        <v>25</v>
      </c>
    </row>
    <row r="791" spans="1:13" ht="39" customHeight="1" x14ac:dyDescent="0.25">
      <c r="A791" s="105">
        <v>2400</v>
      </c>
      <c r="B791" s="105" t="s">
        <v>748</v>
      </c>
      <c r="C791" s="105" t="s">
        <v>755</v>
      </c>
      <c r="D791" s="105" t="s">
        <v>756</v>
      </c>
      <c r="E791" s="105" t="s">
        <v>18</v>
      </c>
      <c r="F791" s="105" t="s">
        <v>19</v>
      </c>
      <c r="G791" s="105">
        <v>1</v>
      </c>
      <c r="H791" s="9" t="s">
        <v>28</v>
      </c>
      <c r="I791" s="9">
        <v>1</v>
      </c>
      <c r="J791" s="9">
        <v>48</v>
      </c>
      <c r="K791" s="9"/>
      <c r="L791" s="9" t="s">
        <v>18</v>
      </c>
      <c r="M791" s="105" t="s">
        <v>25</v>
      </c>
    </row>
    <row r="792" spans="1:13" ht="24.75" customHeight="1" x14ac:dyDescent="0.25">
      <c r="A792" s="105">
        <v>2400</v>
      </c>
      <c r="B792" s="105" t="s">
        <v>748</v>
      </c>
      <c r="C792" s="105" t="s">
        <v>757</v>
      </c>
      <c r="D792" s="105" t="s">
        <v>758</v>
      </c>
      <c r="E792" s="105" t="s">
        <v>143</v>
      </c>
      <c r="F792" s="105" t="s">
        <v>108</v>
      </c>
      <c r="G792" s="105">
        <v>1</v>
      </c>
      <c r="H792" s="9" t="s">
        <v>28</v>
      </c>
      <c r="I792" s="9">
        <v>2</v>
      </c>
      <c r="J792" s="9">
        <v>2</v>
      </c>
      <c r="K792" s="9"/>
      <c r="L792" s="9" t="s">
        <v>143</v>
      </c>
      <c r="M792" s="105" t="s">
        <v>25</v>
      </c>
    </row>
    <row r="793" spans="1:13" ht="24.75" customHeight="1" x14ac:dyDescent="0.25">
      <c r="A793" s="105">
        <v>2400</v>
      </c>
      <c r="B793" s="105" t="s">
        <v>748</v>
      </c>
      <c r="C793" s="105" t="s">
        <v>759</v>
      </c>
      <c r="D793" s="105" t="s">
        <v>758</v>
      </c>
      <c r="E793" s="105" t="s">
        <v>143</v>
      </c>
      <c r="F793" s="105" t="s">
        <v>108</v>
      </c>
      <c r="G793" s="105">
        <v>1</v>
      </c>
      <c r="H793" s="9" t="s">
        <v>28</v>
      </c>
      <c r="I793" s="9">
        <v>2</v>
      </c>
      <c r="J793" s="9">
        <v>2</v>
      </c>
      <c r="K793" s="9"/>
      <c r="L793" s="9" t="s">
        <v>143</v>
      </c>
      <c r="M793" s="105" t="s">
        <v>25</v>
      </c>
    </row>
    <row r="794" spans="1:13" ht="24.75" customHeight="1" x14ac:dyDescent="0.25">
      <c r="A794" s="105">
        <v>2400</v>
      </c>
      <c r="B794" s="105" t="s">
        <v>748</v>
      </c>
      <c r="C794" s="105" t="s">
        <v>760</v>
      </c>
      <c r="D794" s="105" t="s">
        <v>758</v>
      </c>
      <c r="E794" s="105" t="s">
        <v>143</v>
      </c>
      <c r="F794" s="105" t="s">
        <v>108</v>
      </c>
      <c r="G794" s="105">
        <v>1</v>
      </c>
      <c r="H794" s="9" t="s">
        <v>28</v>
      </c>
      <c r="I794" s="9">
        <v>2</v>
      </c>
      <c r="J794" s="9">
        <v>2</v>
      </c>
      <c r="K794" s="9"/>
      <c r="L794" s="9" t="s">
        <v>143</v>
      </c>
      <c r="M794" s="105" t="s">
        <v>25</v>
      </c>
    </row>
    <row r="795" spans="1:13" ht="24.75" customHeight="1" x14ac:dyDescent="0.25">
      <c r="A795" s="105">
        <v>2400</v>
      </c>
      <c r="B795" s="105" t="s">
        <v>748</v>
      </c>
      <c r="C795" s="105" t="s">
        <v>761</v>
      </c>
      <c r="D795" s="105" t="s">
        <v>758</v>
      </c>
      <c r="E795" s="105" t="s">
        <v>143</v>
      </c>
      <c r="F795" s="105" t="s">
        <v>108</v>
      </c>
      <c r="G795" s="105">
        <v>1</v>
      </c>
      <c r="H795" s="9" t="s">
        <v>28</v>
      </c>
      <c r="I795" s="9">
        <v>2</v>
      </c>
      <c r="J795" s="9">
        <v>2</v>
      </c>
      <c r="K795" s="9"/>
      <c r="L795" s="9" t="s">
        <v>143</v>
      </c>
      <c r="M795" s="105" t="s">
        <v>25</v>
      </c>
    </row>
    <row r="796" spans="1:13" ht="20.100000000000001" customHeight="1" x14ac:dyDescent="0.25">
      <c r="A796" s="105">
        <v>2400</v>
      </c>
      <c r="B796" s="105" t="s">
        <v>748</v>
      </c>
      <c r="C796" s="105" t="s">
        <v>762</v>
      </c>
      <c r="D796" s="105" t="s">
        <v>489</v>
      </c>
      <c r="E796" s="105" t="s">
        <v>143</v>
      </c>
      <c r="F796" s="105" t="s">
        <v>108</v>
      </c>
      <c r="G796" s="105">
        <v>1</v>
      </c>
      <c r="H796" s="9" t="s">
        <v>28</v>
      </c>
      <c r="I796" s="9">
        <v>1</v>
      </c>
      <c r="J796" s="9">
        <v>80</v>
      </c>
      <c r="K796" s="9"/>
      <c r="L796" s="9" t="s">
        <v>143</v>
      </c>
      <c r="M796" s="105" t="s">
        <v>25</v>
      </c>
    </row>
    <row r="797" spans="1:13" ht="20.100000000000001" customHeight="1" x14ac:dyDescent="0.25">
      <c r="A797" s="9">
        <v>2400</v>
      </c>
      <c r="B797" s="9" t="s">
        <v>748</v>
      </c>
      <c r="C797" s="9" t="s">
        <v>763</v>
      </c>
      <c r="D797" s="9" t="s">
        <v>342</v>
      </c>
      <c r="E797" s="9" t="s">
        <v>18</v>
      </c>
      <c r="F797" s="9" t="s">
        <v>108</v>
      </c>
      <c r="G797" s="9">
        <v>1</v>
      </c>
      <c r="H797" s="9" t="s">
        <v>18</v>
      </c>
      <c r="I797" s="9">
        <v>1</v>
      </c>
      <c r="J797" s="9">
        <v>18</v>
      </c>
      <c r="K797" s="9"/>
      <c r="L797" s="9" t="s">
        <v>18</v>
      </c>
      <c r="M797" s="105" t="s">
        <v>25</v>
      </c>
    </row>
    <row r="798" spans="1:13" ht="20.100000000000001" customHeight="1" x14ac:dyDescent="0.25">
      <c r="A798" s="9">
        <v>2400</v>
      </c>
      <c r="B798" s="9" t="s">
        <v>748</v>
      </c>
      <c r="C798" s="9" t="s">
        <v>764</v>
      </c>
      <c r="D798" s="9" t="s">
        <v>278</v>
      </c>
      <c r="E798" s="9" t="s">
        <v>18</v>
      </c>
      <c r="F798" s="9" t="s">
        <v>140</v>
      </c>
      <c r="G798" s="9">
        <v>1</v>
      </c>
      <c r="H798" s="9" t="s">
        <v>22</v>
      </c>
      <c r="I798" s="9">
        <v>2</v>
      </c>
      <c r="J798" s="9">
        <v>2</v>
      </c>
      <c r="K798" s="9" t="s">
        <v>765</v>
      </c>
      <c r="L798" s="9" t="s">
        <v>18</v>
      </c>
      <c r="M798" s="105" t="s">
        <v>25</v>
      </c>
    </row>
    <row r="799" spans="1:13" ht="20.100000000000001" customHeight="1" x14ac:dyDescent="0.25">
      <c r="A799" s="9">
        <v>2400</v>
      </c>
      <c r="B799" s="9" t="s">
        <v>748</v>
      </c>
      <c r="C799" s="9" t="s">
        <v>766</v>
      </c>
      <c r="D799" s="9" t="s">
        <v>501</v>
      </c>
      <c r="E799" s="9" t="s">
        <v>18</v>
      </c>
      <c r="F799" s="9" t="s">
        <v>140</v>
      </c>
      <c r="G799" s="9">
        <v>1</v>
      </c>
      <c r="H799" s="9" t="s">
        <v>18</v>
      </c>
      <c r="I799" s="9">
        <v>1</v>
      </c>
      <c r="J799" s="9">
        <v>15</v>
      </c>
      <c r="K799" s="9"/>
      <c r="L799" s="9" t="s">
        <v>18</v>
      </c>
      <c r="M799" s="105" t="s">
        <v>25</v>
      </c>
    </row>
    <row r="800" spans="1:13" ht="53.25" customHeight="1" x14ac:dyDescent="0.25">
      <c r="A800" s="9">
        <v>2400</v>
      </c>
      <c r="B800" s="9" t="s">
        <v>748</v>
      </c>
      <c r="C800" s="9" t="s">
        <v>767</v>
      </c>
      <c r="D800" s="9" t="s">
        <v>346</v>
      </c>
      <c r="E800" s="9" t="s">
        <v>143</v>
      </c>
      <c r="F800" s="9" t="s">
        <v>108</v>
      </c>
      <c r="G800" s="9">
        <v>1</v>
      </c>
      <c r="H800" s="9" t="s">
        <v>28</v>
      </c>
      <c r="I800" s="9">
        <v>1</v>
      </c>
      <c r="J800" s="9">
        <v>2</v>
      </c>
      <c r="K800" s="9"/>
      <c r="L800" s="9" t="s">
        <v>143</v>
      </c>
      <c r="M800" s="105" t="s">
        <v>25</v>
      </c>
    </row>
    <row r="801" spans="1:13" ht="20.100000000000001" customHeight="1" x14ac:dyDescent="0.25">
      <c r="A801" s="113">
        <v>2400</v>
      </c>
      <c r="B801" s="113" t="s">
        <v>748</v>
      </c>
      <c r="C801" s="113" t="s">
        <v>768</v>
      </c>
      <c r="D801" s="113" t="s">
        <v>769</v>
      </c>
      <c r="E801" s="113" t="s">
        <v>18</v>
      </c>
      <c r="F801" s="113" t="s">
        <v>108</v>
      </c>
      <c r="G801" s="113">
        <v>1</v>
      </c>
      <c r="H801" s="113"/>
      <c r="I801" s="113"/>
      <c r="J801" s="113"/>
      <c r="K801" s="113"/>
      <c r="L801" s="114" t="s">
        <v>18</v>
      </c>
      <c r="M801" s="113"/>
    </row>
    <row r="802" spans="1:13" ht="38.25" customHeight="1" x14ac:dyDescent="0.25">
      <c r="A802" s="9">
        <v>2400</v>
      </c>
      <c r="B802" s="9" t="s">
        <v>748</v>
      </c>
      <c r="C802" s="9" t="s">
        <v>770</v>
      </c>
      <c r="D802" s="9" t="s">
        <v>771</v>
      </c>
      <c r="E802" s="9" t="s">
        <v>18</v>
      </c>
      <c r="F802" s="9" t="s">
        <v>19</v>
      </c>
      <c r="G802" s="9">
        <v>1</v>
      </c>
      <c r="H802" s="9" t="s">
        <v>62</v>
      </c>
      <c r="I802" s="9">
        <v>1</v>
      </c>
      <c r="J802" s="9">
        <v>2</v>
      </c>
      <c r="K802" s="9"/>
      <c r="L802" s="9" t="s">
        <v>18</v>
      </c>
      <c r="M802" s="105" t="s">
        <v>25</v>
      </c>
    </row>
    <row r="803" spans="1:13" ht="30.75" customHeight="1" x14ac:dyDescent="0.25">
      <c r="A803" s="9">
        <v>2400</v>
      </c>
      <c r="B803" s="9" t="s">
        <v>748</v>
      </c>
      <c r="C803" s="9" t="s">
        <v>772</v>
      </c>
      <c r="D803" s="9" t="s">
        <v>771</v>
      </c>
      <c r="E803" s="9" t="s">
        <v>143</v>
      </c>
      <c r="F803" s="9" t="s">
        <v>108</v>
      </c>
      <c r="G803" s="9">
        <v>1</v>
      </c>
      <c r="H803" s="9" t="s">
        <v>62</v>
      </c>
      <c r="I803" s="9">
        <v>1</v>
      </c>
      <c r="J803" s="9">
        <v>2</v>
      </c>
      <c r="K803" s="9"/>
      <c r="L803" s="9" t="s">
        <v>143</v>
      </c>
      <c r="M803" s="105" t="s">
        <v>25</v>
      </c>
    </row>
    <row r="804" spans="1:13" ht="37.5" customHeight="1" x14ac:dyDescent="0.25">
      <c r="A804" s="9">
        <v>2400</v>
      </c>
      <c r="B804" s="9" t="s">
        <v>748</v>
      </c>
      <c r="C804" s="9" t="s">
        <v>773</v>
      </c>
      <c r="D804" s="9" t="s">
        <v>771</v>
      </c>
      <c r="E804" s="9" t="s">
        <v>143</v>
      </c>
      <c r="F804" s="9" t="s">
        <v>108</v>
      </c>
      <c r="G804" s="9">
        <v>1</v>
      </c>
      <c r="H804" s="9" t="s">
        <v>62</v>
      </c>
      <c r="I804" s="9">
        <v>1</v>
      </c>
      <c r="J804" s="9">
        <v>2</v>
      </c>
      <c r="K804" s="9"/>
      <c r="L804" s="9" t="s">
        <v>143</v>
      </c>
      <c r="M804" s="105" t="s">
        <v>25</v>
      </c>
    </row>
    <row r="805" spans="1:13" ht="29.25" customHeight="1" x14ac:dyDescent="0.25">
      <c r="A805" s="9">
        <v>2400</v>
      </c>
      <c r="B805" s="9" t="s">
        <v>748</v>
      </c>
      <c r="C805" s="9" t="s">
        <v>774</v>
      </c>
      <c r="D805" s="9" t="s">
        <v>771</v>
      </c>
      <c r="E805" s="9" t="s">
        <v>143</v>
      </c>
      <c r="F805" s="9" t="s">
        <v>108</v>
      </c>
      <c r="G805" s="9">
        <v>1</v>
      </c>
      <c r="H805" s="9" t="s">
        <v>62</v>
      </c>
      <c r="I805" s="9">
        <v>1</v>
      </c>
      <c r="J805" s="9">
        <v>2</v>
      </c>
      <c r="K805" s="9"/>
      <c r="L805" s="9" t="s">
        <v>143</v>
      </c>
      <c r="M805" s="105" t="s">
        <v>25</v>
      </c>
    </row>
    <row r="806" spans="1:13" ht="28.5" customHeight="1" x14ac:dyDescent="0.25">
      <c r="A806" s="9">
        <v>2400</v>
      </c>
      <c r="B806" s="9" t="s">
        <v>748</v>
      </c>
      <c r="C806" s="9" t="s">
        <v>775</v>
      </c>
      <c r="D806" s="9" t="s">
        <v>283</v>
      </c>
      <c r="E806" s="9" t="s">
        <v>143</v>
      </c>
      <c r="F806" s="9" t="s">
        <v>108</v>
      </c>
      <c r="G806" s="9">
        <v>1</v>
      </c>
      <c r="H806" s="9" t="s">
        <v>22</v>
      </c>
      <c r="I806" s="9">
        <v>1</v>
      </c>
      <c r="J806" s="9">
        <v>1</v>
      </c>
      <c r="K806" s="9" t="s">
        <v>776</v>
      </c>
      <c r="L806" s="9" t="s">
        <v>143</v>
      </c>
      <c r="M806" s="105" t="s">
        <v>25</v>
      </c>
    </row>
    <row r="807" spans="1:13" ht="28.5" customHeight="1" x14ac:dyDescent="0.25">
      <c r="A807" s="9">
        <v>2400</v>
      </c>
      <c r="B807" s="9" t="s">
        <v>748</v>
      </c>
      <c r="C807" s="9" t="s">
        <v>777</v>
      </c>
      <c r="D807" s="9" t="s">
        <v>283</v>
      </c>
      <c r="E807" s="9" t="s">
        <v>143</v>
      </c>
      <c r="F807" s="9" t="s">
        <v>108</v>
      </c>
      <c r="G807" s="9">
        <v>1</v>
      </c>
      <c r="H807" s="9" t="s">
        <v>22</v>
      </c>
      <c r="I807" s="9">
        <v>1</v>
      </c>
      <c r="J807" s="9">
        <v>1</v>
      </c>
      <c r="K807" s="9" t="s">
        <v>776</v>
      </c>
      <c r="L807" s="9" t="s">
        <v>143</v>
      </c>
      <c r="M807" s="105" t="s">
        <v>25</v>
      </c>
    </row>
    <row r="808" spans="1:13" ht="85.5" customHeight="1" x14ac:dyDescent="0.25">
      <c r="A808" s="9">
        <v>2400</v>
      </c>
      <c r="B808" s="9" t="s">
        <v>748</v>
      </c>
      <c r="C808" s="9" t="s">
        <v>778</v>
      </c>
      <c r="D808" s="9" t="s">
        <v>283</v>
      </c>
      <c r="E808" s="9" t="s">
        <v>143</v>
      </c>
      <c r="F808" s="9" t="s">
        <v>108</v>
      </c>
      <c r="G808" s="9">
        <v>1</v>
      </c>
      <c r="H808" s="9" t="s">
        <v>22</v>
      </c>
      <c r="I808" s="9">
        <v>1</v>
      </c>
      <c r="J808" s="9">
        <v>1</v>
      </c>
      <c r="K808" s="9" t="s">
        <v>776</v>
      </c>
      <c r="L808" s="9" t="s">
        <v>143</v>
      </c>
      <c r="M808" s="105" t="s">
        <v>25</v>
      </c>
    </row>
    <row r="809" spans="1:13" ht="20.100000000000001" customHeight="1" x14ac:dyDescent="0.25">
      <c r="A809" s="9">
        <v>2400</v>
      </c>
      <c r="B809" s="9" t="s">
        <v>748</v>
      </c>
      <c r="C809" s="9" t="s">
        <v>779</v>
      </c>
      <c r="D809" s="9" t="s">
        <v>780</v>
      </c>
      <c r="E809" s="9" t="s">
        <v>143</v>
      </c>
      <c r="F809" s="9" t="s">
        <v>108</v>
      </c>
      <c r="G809" s="9">
        <v>1</v>
      </c>
      <c r="H809" s="9" t="s">
        <v>22</v>
      </c>
      <c r="I809" s="9">
        <v>1</v>
      </c>
      <c r="J809" s="9">
        <v>1</v>
      </c>
      <c r="K809" s="9" t="s">
        <v>781</v>
      </c>
      <c r="L809" s="9" t="s">
        <v>143</v>
      </c>
      <c r="M809" s="105" t="s">
        <v>25</v>
      </c>
    </row>
    <row r="810" spans="1:13" ht="32.25" customHeight="1" x14ac:dyDescent="0.25">
      <c r="A810" s="96">
        <v>2400</v>
      </c>
      <c r="B810" s="96" t="s">
        <v>782</v>
      </c>
      <c r="C810" s="96" t="s">
        <v>16</v>
      </c>
      <c r="D810" s="96" t="s">
        <v>783</v>
      </c>
      <c r="E810" s="96" t="s">
        <v>143</v>
      </c>
      <c r="F810" s="96" t="s">
        <v>108</v>
      </c>
      <c r="G810" s="96">
        <v>1</v>
      </c>
      <c r="H810" s="96"/>
      <c r="I810" s="96"/>
      <c r="J810" s="96"/>
      <c r="K810" s="96"/>
      <c r="L810" s="96" t="s">
        <v>143</v>
      </c>
      <c r="M810" s="97"/>
    </row>
    <row r="811" spans="1:13" ht="20.100000000000001" customHeight="1" x14ac:dyDescent="0.25">
      <c r="A811" s="113">
        <v>2400</v>
      </c>
      <c r="B811" s="113" t="s">
        <v>782</v>
      </c>
      <c r="C811" s="113" t="s">
        <v>784</v>
      </c>
      <c r="D811" s="113" t="s">
        <v>751</v>
      </c>
      <c r="E811" s="113" t="s">
        <v>18</v>
      </c>
      <c r="F811" s="113" t="s">
        <v>19</v>
      </c>
      <c r="G811" s="113">
        <v>1</v>
      </c>
      <c r="H811" s="113"/>
      <c r="I811" s="113"/>
      <c r="J811" s="113"/>
      <c r="K811" s="113"/>
      <c r="L811" s="114" t="s">
        <v>18</v>
      </c>
      <c r="M811" s="113"/>
    </row>
    <row r="812" spans="1:13" ht="71.25" customHeight="1" x14ac:dyDescent="0.25">
      <c r="A812" s="9">
        <v>2400</v>
      </c>
      <c r="B812" s="9" t="s">
        <v>782</v>
      </c>
      <c r="C812" s="9" t="s">
        <v>785</v>
      </c>
      <c r="D812" s="9" t="s">
        <v>753</v>
      </c>
      <c r="E812" s="9" t="s">
        <v>18</v>
      </c>
      <c r="F812" s="9" t="s">
        <v>19</v>
      </c>
      <c r="G812" s="9">
        <v>1</v>
      </c>
      <c r="H812" s="9" t="s">
        <v>22</v>
      </c>
      <c r="I812" s="9">
        <v>2</v>
      </c>
      <c r="J812" s="9">
        <v>2</v>
      </c>
      <c r="K812" s="9" t="s">
        <v>786</v>
      </c>
      <c r="L812" s="9" t="s">
        <v>18</v>
      </c>
      <c r="M812" s="105" t="s">
        <v>25</v>
      </c>
    </row>
    <row r="813" spans="1:13" ht="20.100000000000001" customHeight="1" x14ac:dyDescent="0.25">
      <c r="A813" s="9">
        <v>2400</v>
      </c>
      <c r="B813" s="9" t="s">
        <v>782</v>
      </c>
      <c r="C813" s="9" t="s">
        <v>787</v>
      </c>
      <c r="D813" s="9" t="s">
        <v>756</v>
      </c>
      <c r="E813" s="9" t="s">
        <v>18</v>
      </c>
      <c r="F813" s="9" t="s">
        <v>19</v>
      </c>
      <c r="G813" s="9">
        <v>1</v>
      </c>
      <c r="H813" s="9" t="s">
        <v>28</v>
      </c>
      <c r="I813" s="9">
        <v>1</v>
      </c>
      <c r="J813" s="9">
        <v>48</v>
      </c>
      <c r="K813" s="9"/>
      <c r="L813" s="9" t="s">
        <v>18</v>
      </c>
      <c r="M813" s="105" t="s">
        <v>25</v>
      </c>
    </row>
    <row r="814" spans="1:13" ht="20.100000000000001" customHeight="1" x14ac:dyDescent="0.25">
      <c r="A814" s="9">
        <v>2400</v>
      </c>
      <c r="B814" s="9" t="s">
        <v>782</v>
      </c>
      <c r="C814" s="9" t="s">
        <v>788</v>
      </c>
      <c r="D814" s="9" t="s">
        <v>278</v>
      </c>
      <c r="E814" s="9" t="s">
        <v>18</v>
      </c>
      <c r="F814" s="9" t="s">
        <v>19</v>
      </c>
      <c r="G814" s="9">
        <v>1</v>
      </c>
      <c r="H814" s="9" t="s">
        <v>22</v>
      </c>
      <c r="I814" s="9">
        <v>2</v>
      </c>
      <c r="J814" s="9">
        <v>2</v>
      </c>
      <c r="K814" s="9" t="s">
        <v>789</v>
      </c>
      <c r="L814" s="9" t="s">
        <v>18</v>
      </c>
      <c r="M814" s="105" t="s">
        <v>25</v>
      </c>
    </row>
    <row r="815" spans="1:13" ht="20.100000000000001" customHeight="1" x14ac:dyDescent="0.25">
      <c r="A815" s="9">
        <v>2400</v>
      </c>
      <c r="B815" s="9" t="s">
        <v>782</v>
      </c>
      <c r="C815" s="9" t="s">
        <v>790</v>
      </c>
      <c r="D815" s="9" t="s">
        <v>501</v>
      </c>
      <c r="E815" s="9" t="s">
        <v>18</v>
      </c>
      <c r="F815" s="9" t="s">
        <v>19</v>
      </c>
      <c r="G815" s="9">
        <v>1</v>
      </c>
      <c r="H815" s="9" t="s">
        <v>18</v>
      </c>
      <c r="I815" s="9">
        <v>1</v>
      </c>
      <c r="J815" s="9">
        <v>15</v>
      </c>
      <c r="K815" s="9"/>
      <c r="L815" s="9" t="s">
        <v>18</v>
      </c>
      <c r="M815" s="105" t="s">
        <v>25</v>
      </c>
    </row>
    <row r="816" spans="1:13" ht="20.100000000000001" customHeight="1" x14ac:dyDescent="0.25">
      <c r="A816" s="9">
        <v>2400</v>
      </c>
      <c r="B816" s="9" t="s">
        <v>782</v>
      </c>
      <c r="C816" s="9" t="s">
        <v>791</v>
      </c>
      <c r="D816" s="9" t="s">
        <v>342</v>
      </c>
      <c r="E816" s="9" t="s">
        <v>18</v>
      </c>
      <c r="F816" s="9" t="s">
        <v>140</v>
      </c>
      <c r="G816" s="9">
        <v>1</v>
      </c>
      <c r="H816" s="9" t="s">
        <v>18</v>
      </c>
      <c r="I816" s="9">
        <v>1</v>
      </c>
      <c r="J816" s="9">
        <v>18</v>
      </c>
      <c r="K816" s="9"/>
      <c r="L816" s="9" t="s">
        <v>18</v>
      </c>
      <c r="M816" s="105" t="s">
        <v>25</v>
      </c>
    </row>
    <row r="817" spans="1:13" ht="20.100000000000001" customHeight="1" x14ac:dyDescent="0.25">
      <c r="A817" s="9">
        <v>2400</v>
      </c>
      <c r="B817" s="9" t="s">
        <v>782</v>
      </c>
      <c r="C817" s="9" t="s">
        <v>792</v>
      </c>
      <c r="D817" s="9" t="s">
        <v>342</v>
      </c>
      <c r="E817" s="9" t="s">
        <v>18</v>
      </c>
      <c r="F817" s="9" t="s">
        <v>140</v>
      </c>
      <c r="G817" s="9">
        <v>1</v>
      </c>
      <c r="H817" s="9" t="s">
        <v>18</v>
      </c>
      <c r="I817" s="9">
        <v>1</v>
      </c>
      <c r="J817" s="9">
        <v>18</v>
      </c>
      <c r="K817" s="9"/>
      <c r="L817" s="9" t="s">
        <v>18</v>
      </c>
      <c r="M817" s="105" t="s">
        <v>25</v>
      </c>
    </row>
    <row r="818" spans="1:13" ht="20.100000000000001" customHeight="1" x14ac:dyDescent="0.25">
      <c r="A818" s="9">
        <v>2400</v>
      </c>
      <c r="B818" s="9" t="s">
        <v>782</v>
      </c>
      <c r="C818" s="9" t="s">
        <v>793</v>
      </c>
      <c r="D818" s="9" t="s">
        <v>794</v>
      </c>
      <c r="E818" s="9" t="s">
        <v>18</v>
      </c>
      <c r="F818" s="95" t="s">
        <v>140</v>
      </c>
      <c r="G818" s="9">
        <v>1</v>
      </c>
      <c r="H818" s="9" t="s">
        <v>22</v>
      </c>
      <c r="I818" s="9">
        <v>1</v>
      </c>
      <c r="J818" s="9">
        <v>1</v>
      </c>
      <c r="K818" s="9" t="s">
        <v>795</v>
      </c>
      <c r="L818" s="9" t="s">
        <v>18</v>
      </c>
      <c r="M818" s="105" t="s">
        <v>25</v>
      </c>
    </row>
    <row r="819" spans="1:13" ht="30" customHeight="1" x14ac:dyDescent="0.25">
      <c r="A819" s="102">
        <v>2400</v>
      </c>
      <c r="B819" s="102" t="s">
        <v>419</v>
      </c>
      <c r="C819" s="102" t="s">
        <v>16</v>
      </c>
      <c r="D819" s="102" t="s">
        <v>796</v>
      </c>
      <c r="E819" s="102" t="s">
        <v>143</v>
      </c>
      <c r="F819" s="102" t="s">
        <v>108</v>
      </c>
      <c r="G819" s="102">
        <v>10</v>
      </c>
      <c r="H819" s="102"/>
      <c r="I819" s="102"/>
      <c r="J819" s="102"/>
      <c r="K819" s="102"/>
      <c r="L819" s="102" t="s">
        <v>143</v>
      </c>
      <c r="M819" s="104"/>
    </row>
    <row r="820" spans="1:13" ht="48" customHeight="1" x14ac:dyDescent="0.25">
      <c r="A820" s="9">
        <v>2400</v>
      </c>
      <c r="B820" s="9" t="s">
        <v>419</v>
      </c>
      <c r="C820" s="9" t="s">
        <v>421</v>
      </c>
      <c r="D820" s="9" t="s">
        <v>422</v>
      </c>
      <c r="E820" s="9" t="s">
        <v>18</v>
      </c>
      <c r="F820" s="9" t="s">
        <v>19</v>
      </c>
      <c r="G820" s="9">
        <v>1</v>
      </c>
      <c r="H820" s="9" t="s">
        <v>22</v>
      </c>
      <c r="I820" s="9">
        <v>2</v>
      </c>
      <c r="J820" s="9">
        <v>2</v>
      </c>
      <c r="K820" s="9" t="s">
        <v>797</v>
      </c>
      <c r="L820" s="9" t="s">
        <v>18</v>
      </c>
      <c r="M820" s="105" t="s">
        <v>25</v>
      </c>
    </row>
    <row r="821" spans="1:13" ht="49.5" customHeight="1" x14ac:dyDescent="0.25">
      <c r="A821" s="9">
        <v>2400</v>
      </c>
      <c r="B821" s="9" t="s">
        <v>419</v>
      </c>
      <c r="C821" s="9" t="s">
        <v>424</v>
      </c>
      <c r="D821" s="9" t="s">
        <v>425</v>
      </c>
      <c r="E821" s="9" t="s">
        <v>18</v>
      </c>
      <c r="F821" s="9" t="s">
        <v>108</v>
      </c>
      <c r="G821" s="9">
        <v>1</v>
      </c>
      <c r="H821" s="9" t="s">
        <v>22</v>
      </c>
      <c r="I821" s="9">
        <v>1</v>
      </c>
      <c r="J821" s="9">
        <v>2</v>
      </c>
      <c r="K821" s="9" t="s">
        <v>798</v>
      </c>
      <c r="L821" s="9" t="s">
        <v>18</v>
      </c>
      <c r="M821" s="105" t="s">
        <v>25</v>
      </c>
    </row>
    <row r="822" spans="1:13" ht="20.100000000000001" customHeight="1" x14ac:dyDescent="0.25">
      <c r="A822" s="9">
        <v>2400</v>
      </c>
      <c r="B822" s="9" t="s">
        <v>419</v>
      </c>
      <c r="C822" s="9" t="s">
        <v>427</v>
      </c>
      <c r="D822" s="9" t="s">
        <v>147</v>
      </c>
      <c r="E822" s="9" t="s">
        <v>143</v>
      </c>
      <c r="F822" s="9" t="s">
        <v>140</v>
      </c>
      <c r="G822" s="9">
        <v>1</v>
      </c>
      <c r="H822" s="9" t="s">
        <v>22</v>
      </c>
      <c r="I822" s="9">
        <v>1</v>
      </c>
      <c r="J822" s="9">
        <v>2</v>
      </c>
      <c r="K822" s="9" t="s">
        <v>799</v>
      </c>
      <c r="L822" s="9" t="s">
        <v>143</v>
      </c>
      <c r="M822" s="105" t="s">
        <v>25</v>
      </c>
    </row>
    <row r="823" spans="1:13" ht="20.100000000000001" customHeight="1" x14ac:dyDescent="0.25">
      <c r="A823" s="9">
        <v>2400</v>
      </c>
      <c r="B823" s="9" t="s">
        <v>419</v>
      </c>
      <c r="C823" s="9" t="s">
        <v>429</v>
      </c>
      <c r="D823" s="9" t="s">
        <v>151</v>
      </c>
      <c r="E823" s="9" t="s">
        <v>143</v>
      </c>
      <c r="F823" s="9" t="s">
        <v>140</v>
      </c>
      <c r="G823" s="9">
        <v>1</v>
      </c>
      <c r="H823" s="9" t="s">
        <v>28</v>
      </c>
      <c r="I823" s="9">
        <v>2</v>
      </c>
      <c r="J823" s="9">
        <v>80</v>
      </c>
      <c r="K823" s="9"/>
      <c r="L823" s="9" t="s">
        <v>143</v>
      </c>
      <c r="M823" s="105" t="s">
        <v>25</v>
      </c>
    </row>
    <row r="824" spans="1:13" ht="45" customHeight="1" x14ac:dyDescent="0.25">
      <c r="A824" s="96">
        <v>2400</v>
      </c>
      <c r="B824" s="96" t="s">
        <v>419</v>
      </c>
      <c r="C824" s="96" t="s">
        <v>16</v>
      </c>
      <c r="D824" s="96" t="s">
        <v>800</v>
      </c>
      <c r="E824" s="96" t="s">
        <v>143</v>
      </c>
      <c r="F824" s="96" t="s">
        <v>108</v>
      </c>
      <c r="G824" s="96">
        <v>1</v>
      </c>
      <c r="H824" s="96"/>
      <c r="I824" s="96"/>
      <c r="J824" s="96"/>
      <c r="K824" s="96"/>
      <c r="L824" s="96" t="s">
        <v>143</v>
      </c>
      <c r="M824" s="97"/>
    </row>
    <row r="825" spans="1:13" ht="20.100000000000001" customHeight="1" x14ac:dyDescent="0.25">
      <c r="A825" s="9">
        <v>2400</v>
      </c>
      <c r="B825" s="9" t="s">
        <v>419</v>
      </c>
      <c r="C825" s="9" t="s">
        <v>421</v>
      </c>
      <c r="D825" s="9" t="s">
        <v>422</v>
      </c>
      <c r="E825" s="9" t="s">
        <v>18</v>
      </c>
      <c r="F825" s="9" t="s">
        <v>19</v>
      </c>
      <c r="G825" s="9">
        <v>1</v>
      </c>
      <c r="H825" s="9" t="s">
        <v>22</v>
      </c>
      <c r="I825" s="9">
        <v>2</v>
      </c>
      <c r="J825" s="9">
        <v>2</v>
      </c>
      <c r="K825" s="9" t="s">
        <v>801</v>
      </c>
      <c r="L825" s="9" t="s">
        <v>18</v>
      </c>
      <c r="M825" s="105" t="s">
        <v>25</v>
      </c>
    </row>
    <row r="826" spans="1:13" ht="66.75" customHeight="1" x14ac:dyDescent="0.25">
      <c r="A826" s="9">
        <v>2400</v>
      </c>
      <c r="B826" s="9" t="s">
        <v>419</v>
      </c>
      <c r="C826" s="9" t="s">
        <v>424</v>
      </c>
      <c r="D826" s="9" t="s">
        <v>425</v>
      </c>
      <c r="E826" s="9" t="s">
        <v>18</v>
      </c>
      <c r="F826" s="9" t="s">
        <v>108</v>
      </c>
      <c r="G826" s="9">
        <v>1</v>
      </c>
      <c r="H826" s="9" t="s">
        <v>22</v>
      </c>
      <c r="I826" s="9">
        <v>1</v>
      </c>
      <c r="J826" s="9">
        <v>2</v>
      </c>
      <c r="K826" s="9" t="s">
        <v>802</v>
      </c>
      <c r="L826" s="9" t="s">
        <v>18</v>
      </c>
      <c r="M826" s="105" t="s">
        <v>25</v>
      </c>
    </row>
    <row r="827" spans="1:13" ht="30" customHeight="1" x14ac:dyDescent="0.25">
      <c r="A827" s="96">
        <v>2400</v>
      </c>
      <c r="B827" s="96" t="s">
        <v>490</v>
      </c>
      <c r="C827" s="96" t="s">
        <v>16</v>
      </c>
      <c r="D827" s="96" t="s">
        <v>491</v>
      </c>
      <c r="E827" s="96" t="s">
        <v>143</v>
      </c>
      <c r="F827" s="96" t="s">
        <v>108</v>
      </c>
      <c r="G827" s="96">
        <v>1</v>
      </c>
      <c r="H827" s="96"/>
      <c r="I827" s="96"/>
      <c r="J827" s="96"/>
      <c r="K827" s="96"/>
      <c r="L827" s="96" t="s">
        <v>143</v>
      </c>
      <c r="M827" s="97"/>
    </row>
    <row r="828" spans="1:13" ht="31.5" customHeight="1" x14ac:dyDescent="0.25">
      <c r="A828" s="9">
        <v>2400</v>
      </c>
      <c r="B828" s="9" t="s">
        <v>490</v>
      </c>
      <c r="C828" s="9" t="s">
        <v>492</v>
      </c>
      <c r="D828" s="9" t="s">
        <v>278</v>
      </c>
      <c r="E828" s="9" t="s">
        <v>143</v>
      </c>
      <c r="F828" s="9" t="s">
        <v>140</v>
      </c>
      <c r="G828" s="9">
        <v>1</v>
      </c>
      <c r="H828" s="9" t="s">
        <v>22</v>
      </c>
      <c r="I828" s="9">
        <v>2</v>
      </c>
      <c r="J828" s="9">
        <v>2</v>
      </c>
      <c r="K828" s="9" t="s">
        <v>803</v>
      </c>
      <c r="L828" s="9" t="s">
        <v>143</v>
      </c>
      <c r="M828" s="105" t="s">
        <v>25</v>
      </c>
    </row>
    <row r="829" spans="1:13" ht="31.5" customHeight="1" x14ac:dyDescent="0.25">
      <c r="A829" s="9">
        <v>2400</v>
      </c>
      <c r="B829" s="9" t="s">
        <v>490</v>
      </c>
      <c r="C829" s="9" t="s">
        <v>494</v>
      </c>
      <c r="D829" s="9" t="s">
        <v>281</v>
      </c>
      <c r="E829" s="9" t="s">
        <v>143</v>
      </c>
      <c r="F829" s="9" t="s">
        <v>140</v>
      </c>
      <c r="G829" s="9">
        <v>1</v>
      </c>
      <c r="H829" s="9" t="s">
        <v>18</v>
      </c>
      <c r="I829" s="9">
        <v>1</v>
      </c>
      <c r="J829" s="9">
        <v>10</v>
      </c>
      <c r="K829" s="9"/>
      <c r="L829" s="9" t="s">
        <v>143</v>
      </c>
      <c r="M829" s="105" t="s">
        <v>25</v>
      </c>
    </row>
    <row r="830" spans="1:13" ht="20.100000000000001" customHeight="1" x14ac:dyDescent="0.25">
      <c r="A830" s="9">
        <v>2400</v>
      </c>
      <c r="B830" s="9" t="s">
        <v>490</v>
      </c>
      <c r="C830" s="9" t="s">
        <v>495</v>
      </c>
      <c r="D830" s="9" t="s">
        <v>496</v>
      </c>
      <c r="E830" s="9" t="s">
        <v>18</v>
      </c>
      <c r="F830" s="9" t="s">
        <v>108</v>
      </c>
      <c r="G830" s="9">
        <v>1</v>
      </c>
      <c r="H830" s="9" t="s">
        <v>22</v>
      </c>
      <c r="I830" s="9">
        <v>1</v>
      </c>
      <c r="J830" s="9">
        <v>1</v>
      </c>
      <c r="K830" s="9" t="s">
        <v>804</v>
      </c>
      <c r="L830" s="9" t="s">
        <v>18</v>
      </c>
      <c r="M830" s="105" t="s">
        <v>25</v>
      </c>
    </row>
    <row r="831" spans="1:13" ht="29.25" customHeight="1" x14ac:dyDescent="0.25">
      <c r="A831" s="9">
        <v>2400</v>
      </c>
      <c r="B831" s="9" t="s">
        <v>490</v>
      </c>
      <c r="C831" s="9" t="s">
        <v>498</v>
      </c>
      <c r="D831" s="9" t="s">
        <v>278</v>
      </c>
      <c r="E831" s="9" t="s">
        <v>18</v>
      </c>
      <c r="F831" s="9" t="s">
        <v>140</v>
      </c>
      <c r="G831" s="9">
        <v>1</v>
      </c>
      <c r="H831" s="9" t="s">
        <v>22</v>
      </c>
      <c r="I831" s="9">
        <v>2</v>
      </c>
      <c r="J831" s="9">
        <v>2</v>
      </c>
      <c r="K831" s="9" t="s">
        <v>805</v>
      </c>
      <c r="L831" s="9" t="s">
        <v>18</v>
      </c>
      <c r="M831" s="105" t="s">
        <v>25</v>
      </c>
    </row>
    <row r="832" spans="1:13" ht="20.100000000000001" customHeight="1" x14ac:dyDescent="0.25">
      <c r="A832" s="9">
        <v>2400</v>
      </c>
      <c r="B832" s="9" t="s">
        <v>490</v>
      </c>
      <c r="C832" s="9" t="s">
        <v>500</v>
      </c>
      <c r="D832" s="9" t="s">
        <v>501</v>
      </c>
      <c r="E832" s="9" t="s">
        <v>18</v>
      </c>
      <c r="F832" s="9" t="s">
        <v>140</v>
      </c>
      <c r="G832" s="9">
        <v>1</v>
      </c>
      <c r="H832" s="9" t="s">
        <v>18</v>
      </c>
      <c r="I832" s="9">
        <v>1</v>
      </c>
      <c r="J832" s="9">
        <v>15</v>
      </c>
      <c r="K832" s="9"/>
      <c r="L832" s="9" t="s">
        <v>18</v>
      </c>
      <c r="M832" s="105" t="s">
        <v>25</v>
      </c>
    </row>
    <row r="833" spans="1:13" ht="20.100000000000001" customHeight="1" x14ac:dyDescent="0.25">
      <c r="A833" s="9">
        <v>2400</v>
      </c>
      <c r="B833" s="9" t="s">
        <v>490</v>
      </c>
      <c r="C833" s="9" t="s">
        <v>502</v>
      </c>
      <c r="D833" s="9" t="s">
        <v>489</v>
      </c>
      <c r="E833" s="9" t="s">
        <v>143</v>
      </c>
      <c r="F833" s="9" t="s">
        <v>108</v>
      </c>
      <c r="G833" s="9">
        <v>1</v>
      </c>
      <c r="H833" s="9" t="s">
        <v>28</v>
      </c>
      <c r="I833" s="9">
        <v>1</v>
      </c>
      <c r="J833" s="9">
        <v>80</v>
      </c>
      <c r="K833" s="9"/>
      <c r="L833" s="9" t="s">
        <v>143</v>
      </c>
      <c r="M833" s="105" t="s">
        <v>25</v>
      </c>
    </row>
    <row r="834" spans="1:13" ht="20.100000000000001" customHeight="1" x14ac:dyDescent="0.25">
      <c r="A834" s="9">
        <v>2400</v>
      </c>
      <c r="B834" s="9" t="s">
        <v>490</v>
      </c>
      <c r="C834" s="9" t="s">
        <v>503</v>
      </c>
      <c r="D834" s="9" t="s">
        <v>489</v>
      </c>
      <c r="E834" s="9" t="s">
        <v>143</v>
      </c>
      <c r="F834" s="9" t="s">
        <v>108</v>
      </c>
      <c r="G834" s="9">
        <v>1</v>
      </c>
      <c r="H834" s="9" t="s">
        <v>28</v>
      </c>
      <c r="I834" s="9">
        <v>1</v>
      </c>
      <c r="J834" s="9">
        <v>80</v>
      </c>
      <c r="K834" s="9"/>
      <c r="L834" s="9" t="s">
        <v>143</v>
      </c>
      <c r="M834" s="105" t="s">
        <v>25</v>
      </c>
    </row>
    <row r="835" spans="1:13" ht="30" customHeight="1" x14ac:dyDescent="0.25">
      <c r="A835" s="96">
        <v>2400</v>
      </c>
      <c r="B835" s="96" t="s">
        <v>806</v>
      </c>
      <c r="C835" s="96" t="s">
        <v>16</v>
      </c>
      <c r="D835" s="96" t="s">
        <v>807</v>
      </c>
      <c r="E835" s="96" t="s">
        <v>143</v>
      </c>
      <c r="F835" s="96" t="s">
        <v>108</v>
      </c>
      <c r="G835" s="96">
        <v>1</v>
      </c>
      <c r="H835" s="96"/>
      <c r="I835" s="96"/>
      <c r="J835" s="96"/>
      <c r="K835" s="96"/>
      <c r="L835" s="96" t="s">
        <v>143</v>
      </c>
      <c r="M835" s="97"/>
    </row>
    <row r="836" spans="1:13" ht="20.100000000000001" customHeight="1" x14ac:dyDescent="0.25">
      <c r="A836" s="9">
        <v>2400</v>
      </c>
      <c r="B836" s="9" t="s">
        <v>806</v>
      </c>
      <c r="C836" s="9" t="s">
        <v>808</v>
      </c>
      <c r="D836" s="9" t="s">
        <v>809</v>
      </c>
      <c r="E836" s="9" t="s">
        <v>18</v>
      </c>
      <c r="F836" s="9" t="s">
        <v>108</v>
      </c>
      <c r="G836" s="9">
        <v>1</v>
      </c>
      <c r="H836" s="9" t="s">
        <v>22</v>
      </c>
      <c r="I836" s="9">
        <v>1</v>
      </c>
      <c r="J836" s="9">
        <v>1</v>
      </c>
      <c r="K836" s="9" t="s">
        <v>810</v>
      </c>
      <c r="L836" s="9" t="s">
        <v>18</v>
      </c>
      <c r="M836" s="105" t="s">
        <v>25</v>
      </c>
    </row>
    <row r="837" spans="1:13" ht="20.100000000000001" customHeight="1" x14ac:dyDescent="0.25">
      <c r="A837" s="9">
        <v>2400</v>
      </c>
      <c r="B837" s="9" t="s">
        <v>806</v>
      </c>
      <c r="C837" s="9" t="s">
        <v>811</v>
      </c>
      <c r="D837" s="9" t="s">
        <v>278</v>
      </c>
      <c r="E837" s="9" t="s">
        <v>18</v>
      </c>
      <c r="F837" s="9" t="s">
        <v>140</v>
      </c>
      <c r="G837" s="9">
        <v>1</v>
      </c>
      <c r="H837" s="9" t="s">
        <v>22</v>
      </c>
      <c r="I837" s="9">
        <v>2</v>
      </c>
      <c r="J837" s="9">
        <v>2</v>
      </c>
      <c r="K837" s="9" t="s">
        <v>812</v>
      </c>
      <c r="L837" s="9" t="s">
        <v>18</v>
      </c>
      <c r="M837" s="105" t="s">
        <v>25</v>
      </c>
    </row>
    <row r="838" spans="1:13" ht="20.100000000000001" customHeight="1" x14ac:dyDescent="0.25">
      <c r="A838" s="9">
        <v>2400</v>
      </c>
      <c r="B838" s="9" t="s">
        <v>806</v>
      </c>
      <c r="C838" s="9" t="s">
        <v>813</v>
      </c>
      <c r="D838" s="9" t="s">
        <v>501</v>
      </c>
      <c r="E838" s="9" t="s">
        <v>18</v>
      </c>
      <c r="F838" s="9" t="s">
        <v>140</v>
      </c>
      <c r="G838" s="9">
        <v>1</v>
      </c>
      <c r="H838" s="9" t="s">
        <v>18</v>
      </c>
      <c r="I838" s="9">
        <v>1</v>
      </c>
      <c r="J838" s="9">
        <v>15</v>
      </c>
      <c r="K838" s="9"/>
      <c r="L838" s="9" t="s">
        <v>18</v>
      </c>
      <c r="M838" s="105" t="s">
        <v>25</v>
      </c>
    </row>
    <row r="839" spans="1:13" ht="37.5" customHeight="1" x14ac:dyDescent="0.25">
      <c r="A839" s="96">
        <v>2400</v>
      </c>
      <c r="B839" s="96" t="s">
        <v>511</v>
      </c>
      <c r="C839" s="96" t="s">
        <v>16</v>
      </c>
      <c r="D839" s="96" t="s">
        <v>512</v>
      </c>
      <c r="E839" s="96" t="s">
        <v>143</v>
      </c>
      <c r="F839" s="96" t="s">
        <v>108</v>
      </c>
      <c r="G839" s="96">
        <v>3</v>
      </c>
      <c r="H839" s="96"/>
      <c r="I839" s="96"/>
      <c r="J839" s="96"/>
      <c r="K839" s="96"/>
      <c r="L839" s="96" t="s">
        <v>143</v>
      </c>
      <c r="M839" s="97"/>
    </row>
    <row r="840" spans="1:13" ht="20.100000000000001" customHeight="1" x14ac:dyDescent="0.25">
      <c r="A840" s="9">
        <v>2400</v>
      </c>
      <c r="B840" s="9" t="s">
        <v>511</v>
      </c>
      <c r="C840" s="9" t="s">
        <v>513</v>
      </c>
      <c r="D840" s="9" t="s">
        <v>514</v>
      </c>
      <c r="E840" s="9" t="s">
        <v>18</v>
      </c>
      <c r="F840" s="9" t="s">
        <v>19</v>
      </c>
      <c r="G840" s="9">
        <v>1</v>
      </c>
      <c r="H840" s="9" t="s">
        <v>22</v>
      </c>
      <c r="I840" s="9">
        <v>2</v>
      </c>
      <c r="J840" s="9">
        <v>2</v>
      </c>
      <c r="K840" s="9" t="s">
        <v>814</v>
      </c>
      <c r="L840" s="9" t="s">
        <v>116</v>
      </c>
      <c r="M840" s="105" t="s">
        <v>25</v>
      </c>
    </row>
    <row r="841" spans="1:13" ht="20.100000000000001" customHeight="1" x14ac:dyDescent="0.25">
      <c r="A841" s="105">
        <v>2400</v>
      </c>
      <c r="B841" s="105" t="s">
        <v>511</v>
      </c>
      <c r="C841" s="105" t="s">
        <v>516</v>
      </c>
      <c r="D841" s="105" t="s">
        <v>283</v>
      </c>
      <c r="E841" s="105" t="s">
        <v>18</v>
      </c>
      <c r="F841" s="105" t="s">
        <v>19</v>
      </c>
      <c r="G841" s="105">
        <v>1</v>
      </c>
      <c r="H841" s="9" t="s">
        <v>22</v>
      </c>
      <c r="I841" s="9">
        <v>1</v>
      </c>
      <c r="J841" s="9">
        <v>1</v>
      </c>
      <c r="K841" s="9" t="s">
        <v>815</v>
      </c>
      <c r="L841" s="9" t="s">
        <v>18</v>
      </c>
      <c r="M841" s="105" t="s">
        <v>25</v>
      </c>
    </row>
    <row r="842" spans="1:13" ht="20.100000000000001" customHeight="1" x14ac:dyDescent="0.25">
      <c r="A842" s="9">
        <v>2400</v>
      </c>
      <c r="B842" s="9" t="s">
        <v>511</v>
      </c>
      <c r="C842" s="9" t="s">
        <v>518</v>
      </c>
      <c r="D842" s="9" t="s">
        <v>519</v>
      </c>
      <c r="E842" s="9" t="s">
        <v>18</v>
      </c>
      <c r="F842" s="9" t="s">
        <v>19</v>
      </c>
      <c r="G842" s="9">
        <v>1</v>
      </c>
      <c r="H842" s="9" t="s">
        <v>22</v>
      </c>
      <c r="I842" s="9">
        <v>2</v>
      </c>
      <c r="J842" s="9">
        <v>3</v>
      </c>
      <c r="K842" s="9" t="s">
        <v>816</v>
      </c>
      <c r="L842" s="9" t="s">
        <v>18</v>
      </c>
      <c r="M842" s="105" t="s">
        <v>25</v>
      </c>
    </row>
    <row r="843" spans="1:13" ht="20.100000000000001" customHeight="1" x14ac:dyDescent="0.25">
      <c r="A843" s="9">
        <v>2400</v>
      </c>
      <c r="B843" s="9" t="s">
        <v>511</v>
      </c>
      <c r="C843" s="9" t="s">
        <v>521</v>
      </c>
      <c r="D843" s="9" t="s">
        <v>519</v>
      </c>
      <c r="E843" s="9" t="s">
        <v>143</v>
      </c>
      <c r="F843" s="9" t="s">
        <v>108</v>
      </c>
      <c r="G843" s="9">
        <v>1</v>
      </c>
      <c r="H843" s="9" t="s">
        <v>22</v>
      </c>
      <c r="I843" s="9">
        <v>2</v>
      </c>
      <c r="J843" s="9">
        <v>3</v>
      </c>
      <c r="K843" s="9" t="s">
        <v>816</v>
      </c>
      <c r="L843" s="9" t="s">
        <v>143</v>
      </c>
      <c r="M843" s="105" t="s">
        <v>25</v>
      </c>
    </row>
    <row r="844" spans="1:13" ht="20.100000000000001" customHeight="1" x14ac:dyDescent="0.25">
      <c r="A844" s="9">
        <v>2400</v>
      </c>
      <c r="B844" s="9" t="s">
        <v>511</v>
      </c>
      <c r="C844" s="9" t="s">
        <v>522</v>
      </c>
      <c r="D844" s="9" t="s">
        <v>519</v>
      </c>
      <c r="E844" s="9" t="s">
        <v>143</v>
      </c>
      <c r="F844" s="9" t="s">
        <v>108</v>
      </c>
      <c r="G844" s="9">
        <v>1</v>
      </c>
      <c r="H844" s="9" t="s">
        <v>22</v>
      </c>
      <c r="I844" s="9">
        <v>2</v>
      </c>
      <c r="J844" s="9">
        <v>3</v>
      </c>
      <c r="K844" s="9" t="s">
        <v>816</v>
      </c>
      <c r="L844" s="9" t="s">
        <v>143</v>
      </c>
      <c r="M844" s="105" t="s">
        <v>25</v>
      </c>
    </row>
    <row r="845" spans="1:13" ht="20.100000000000001" customHeight="1" x14ac:dyDescent="0.25">
      <c r="A845" s="9">
        <v>2400</v>
      </c>
      <c r="B845" s="9" t="s">
        <v>511</v>
      </c>
      <c r="C845" s="9" t="s">
        <v>523</v>
      </c>
      <c r="D845" s="9" t="s">
        <v>519</v>
      </c>
      <c r="E845" s="9" t="s">
        <v>143</v>
      </c>
      <c r="F845" s="9" t="s">
        <v>108</v>
      </c>
      <c r="G845" s="9">
        <v>1</v>
      </c>
      <c r="H845" s="9" t="s">
        <v>22</v>
      </c>
      <c r="I845" s="9">
        <v>2</v>
      </c>
      <c r="J845" s="9">
        <v>3</v>
      </c>
      <c r="K845" s="9" t="s">
        <v>816</v>
      </c>
      <c r="L845" s="9" t="s">
        <v>143</v>
      </c>
      <c r="M845" s="105" t="s">
        <v>25</v>
      </c>
    </row>
    <row r="846" spans="1:13" ht="20.100000000000001" customHeight="1" x14ac:dyDescent="0.25">
      <c r="A846" s="9">
        <v>2400</v>
      </c>
      <c r="B846" s="9" t="s">
        <v>511</v>
      </c>
      <c r="C846" s="9" t="s">
        <v>524</v>
      </c>
      <c r="D846" s="9" t="s">
        <v>519</v>
      </c>
      <c r="E846" s="9" t="s">
        <v>143</v>
      </c>
      <c r="F846" s="9" t="s">
        <v>108</v>
      </c>
      <c r="G846" s="9">
        <v>1</v>
      </c>
      <c r="H846" s="9" t="s">
        <v>22</v>
      </c>
      <c r="I846" s="9">
        <v>2</v>
      </c>
      <c r="J846" s="9">
        <v>3</v>
      </c>
      <c r="K846" s="9" t="s">
        <v>816</v>
      </c>
      <c r="L846" s="9" t="s">
        <v>143</v>
      </c>
      <c r="M846" s="105" t="s">
        <v>25</v>
      </c>
    </row>
    <row r="847" spans="1:13" ht="30" customHeight="1" x14ac:dyDescent="0.25">
      <c r="A847" s="96">
        <v>2400</v>
      </c>
      <c r="B847" s="96" t="s">
        <v>511</v>
      </c>
      <c r="C847" s="96" t="s">
        <v>16</v>
      </c>
      <c r="D847" s="96" t="s">
        <v>817</v>
      </c>
      <c r="E847" s="96" t="s">
        <v>143</v>
      </c>
      <c r="F847" s="96" t="s">
        <v>108</v>
      </c>
      <c r="G847" s="96">
        <v>1</v>
      </c>
      <c r="H847" s="96"/>
      <c r="I847" s="96"/>
      <c r="J847" s="96"/>
      <c r="K847" s="96"/>
      <c r="L847" s="96" t="s">
        <v>143</v>
      </c>
      <c r="M847" s="97"/>
    </row>
    <row r="848" spans="1:13" ht="20.100000000000001" customHeight="1" x14ac:dyDescent="0.25">
      <c r="A848" s="9">
        <v>2400</v>
      </c>
      <c r="B848" s="9" t="s">
        <v>511</v>
      </c>
      <c r="C848" s="9" t="s">
        <v>513</v>
      </c>
      <c r="D848" s="9" t="s">
        <v>514</v>
      </c>
      <c r="E848" s="9" t="s">
        <v>18</v>
      </c>
      <c r="F848" s="9" t="s">
        <v>19</v>
      </c>
      <c r="G848" s="9">
        <v>1</v>
      </c>
      <c r="H848" s="9" t="s">
        <v>22</v>
      </c>
      <c r="I848" s="9">
        <v>2</v>
      </c>
      <c r="J848" s="9">
        <v>2</v>
      </c>
      <c r="K848" s="9" t="s">
        <v>818</v>
      </c>
      <c r="L848" s="9" t="s">
        <v>18</v>
      </c>
      <c r="M848" s="105" t="s">
        <v>25</v>
      </c>
    </row>
    <row r="849" spans="1:13" ht="20.100000000000001" customHeight="1" x14ac:dyDescent="0.25">
      <c r="A849" s="9">
        <v>2400</v>
      </c>
      <c r="B849" s="9" t="s">
        <v>511</v>
      </c>
      <c r="C849" s="9" t="s">
        <v>516</v>
      </c>
      <c r="D849" s="9" t="s">
        <v>283</v>
      </c>
      <c r="E849" s="9" t="s">
        <v>18</v>
      </c>
      <c r="F849" s="9" t="s">
        <v>19</v>
      </c>
      <c r="G849" s="9">
        <v>1</v>
      </c>
      <c r="H849" s="9" t="s">
        <v>22</v>
      </c>
      <c r="I849" s="9">
        <v>1</v>
      </c>
      <c r="J849" s="9">
        <v>1</v>
      </c>
      <c r="K849" s="9" t="s">
        <v>354</v>
      </c>
      <c r="L849" s="9" t="s">
        <v>18</v>
      </c>
      <c r="M849" s="105" t="s">
        <v>25</v>
      </c>
    </row>
    <row r="850" spans="1:13" ht="20.100000000000001" customHeight="1" x14ac:dyDescent="0.25">
      <c r="A850" s="9">
        <v>2400</v>
      </c>
      <c r="B850" s="9" t="s">
        <v>511</v>
      </c>
      <c r="C850" s="9" t="s">
        <v>518</v>
      </c>
      <c r="D850" s="9" t="s">
        <v>519</v>
      </c>
      <c r="E850" s="9" t="s">
        <v>18</v>
      </c>
      <c r="F850" s="9" t="s">
        <v>19</v>
      </c>
      <c r="G850" s="9">
        <v>1</v>
      </c>
      <c r="H850" s="9" t="s">
        <v>22</v>
      </c>
      <c r="I850" s="9">
        <v>2</v>
      </c>
      <c r="J850" s="9">
        <v>3</v>
      </c>
      <c r="K850" s="9" t="s">
        <v>819</v>
      </c>
      <c r="L850" s="9" t="s">
        <v>18</v>
      </c>
      <c r="M850" s="105" t="s">
        <v>25</v>
      </c>
    </row>
    <row r="851" spans="1:13" ht="30" customHeight="1" x14ac:dyDescent="0.25">
      <c r="A851" s="96">
        <v>2400</v>
      </c>
      <c r="B851" s="96" t="s">
        <v>511</v>
      </c>
      <c r="C851" s="96" t="s">
        <v>16</v>
      </c>
      <c r="D851" s="96" t="s">
        <v>820</v>
      </c>
      <c r="E851" s="96" t="s">
        <v>143</v>
      </c>
      <c r="F851" s="96" t="s">
        <v>108</v>
      </c>
      <c r="G851" s="96">
        <v>1</v>
      </c>
      <c r="H851" s="96"/>
      <c r="I851" s="96"/>
      <c r="J851" s="96"/>
      <c r="K851" s="96"/>
      <c r="L851" s="96" t="s">
        <v>143</v>
      </c>
      <c r="M851" s="97"/>
    </row>
    <row r="852" spans="1:13" ht="20.100000000000001" customHeight="1" x14ac:dyDescent="0.25">
      <c r="A852" s="9">
        <v>2400</v>
      </c>
      <c r="B852" s="9" t="s">
        <v>511</v>
      </c>
      <c r="C852" s="9" t="s">
        <v>513</v>
      </c>
      <c r="D852" s="9" t="s">
        <v>514</v>
      </c>
      <c r="E852" s="9" t="s">
        <v>18</v>
      </c>
      <c r="F852" s="9" t="s">
        <v>19</v>
      </c>
      <c r="G852" s="9">
        <v>1</v>
      </c>
      <c r="H852" s="9" t="s">
        <v>22</v>
      </c>
      <c r="I852" s="9">
        <v>2</v>
      </c>
      <c r="J852" s="9">
        <v>2</v>
      </c>
      <c r="K852" s="9" t="s">
        <v>821</v>
      </c>
      <c r="L852" s="9" t="s">
        <v>18</v>
      </c>
      <c r="M852" s="105" t="s">
        <v>25</v>
      </c>
    </row>
    <row r="853" spans="1:13" ht="20.100000000000001" customHeight="1" x14ac:dyDescent="0.25">
      <c r="A853" s="9">
        <v>2400</v>
      </c>
      <c r="B853" s="9" t="s">
        <v>511</v>
      </c>
      <c r="C853" s="9" t="s">
        <v>516</v>
      </c>
      <c r="D853" s="9" t="s">
        <v>283</v>
      </c>
      <c r="E853" s="9" t="s">
        <v>18</v>
      </c>
      <c r="F853" s="9" t="s">
        <v>19</v>
      </c>
      <c r="G853" s="9">
        <v>1</v>
      </c>
      <c r="H853" s="9" t="s">
        <v>22</v>
      </c>
      <c r="I853" s="9">
        <v>1</v>
      </c>
      <c r="J853" s="9">
        <v>1</v>
      </c>
      <c r="K853" s="9" t="s">
        <v>354</v>
      </c>
      <c r="L853" s="9" t="s">
        <v>18</v>
      </c>
      <c r="M853" s="105" t="s">
        <v>25</v>
      </c>
    </row>
    <row r="854" spans="1:13" ht="20.100000000000001" customHeight="1" x14ac:dyDescent="0.25">
      <c r="A854" s="9">
        <v>2400</v>
      </c>
      <c r="B854" s="9" t="s">
        <v>511</v>
      </c>
      <c r="C854" s="9" t="s">
        <v>518</v>
      </c>
      <c r="D854" s="9" t="s">
        <v>519</v>
      </c>
      <c r="E854" s="9" t="s">
        <v>18</v>
      </c>
      <c r="F854" s="9" t="s">
        <v>19</v>
      </c>
      <c r="G854" s="9">
        <v>1</v>
      </c>
      <c r="H854" s="9" t="s">
        <v>22</v>
      </c>
      <c r="I854" s="9">
        <v>2</v>
      </c>
      <c r="J854" s="9">
        <v>3</v>
      </c>
      <c r="K854" s="9" t="s">
        <v>822</v>
      </c>
      <c r="L854" s="9" t="s">
        <v>18</v>
      </c>
      <c r="M854" s="105" t="s">
        <v>25</v>
      </c>
    </row>
    <row r="855" spans="1:13" ht="20.100000000000001" customHeight="1" x14ac:dyDescent="0.25">
      <c r="A855" s="9">
        <v>2400</v>
      </c>
      <c r="B855" s="9" t="s">
        <v>511</v>
      </c>
      <c r="C855" s="9" t="s">
        <v>521</v>
      </c>
      <c r="D855" s="9" t="s">
        <v>519</v>
      </c>
      <c r="E855" s="9" t="s">
        <v>143</v>
      </c>
      <c r="F855" s="9" t="s">
        <v>108</v>
      </c>
      <c r="G855" s="9">
        <v>1</v>
      </c>
      <c r="H855" s="9" t="s">
        <v>22</v>
      </c>
      <c r="I855" s="9">
        <v>2</v>
      </c>
      <c r="J855" s="9">
        <v>3</v>
      </c>
      <c r="K855" s="9" t="s">
        <v>822</v>
      </c>
      <c r="L855" s="9" t="s">
        <v>143</v>
      </c>
      <c r="M855" s="105" t="s">
        <v>25</v>
      </c>
    </row>
    <row r="856" spans="1:13" ht="20.100000000000001" customHeight="1" x14ac:dyDescent="0.25">
      <c r="A856" s="96">
        <v>2400</v>
      </c>
      <c r="B856" s="96" t="s">
        <v>380</v>
      </c>
      <c r="C856" s="96" t="s">
        <v>16</v>
      </c>
      <c r="D856" s="96" t="s">
        <v>823</v>
      </c>
      <c r="E856" s="96" t="s">
        <v>18</v>
      </c>
      <c r="F856" s="96" t="s">
        <v>108</v>
      </c>
      <c r="G856" s="96">
        <v>1</v>
      </c>
      <c r="H856" s="96"/>
      <c r="I856" s="96"/>
      <c r="J856" s="96"/>
      <c r="K856" s="96"/>
      <c r="L856" s="96" t="s">
        <v>18</v>
      </c>
      <c r="M856" s="97"/>
    </row>
    <row r="857" spans="1:13" ht="20.100000000000001" customHeight="1" x14ac:dyDescent="0.25">
      <c r="A857" s="9">
        <v>2400</v>
      </c>
      <c r="B857" s="9" t="s">
        <v>380</v>
      </c>
      <c r="C857" s="9" t="s">
        <v>382</v>
      </c>
      <c r="D857" s="9" t="s">
        <v>383</v>
      </c>
      <c r="E857" s="9" t="s">
        <v>18</v>
      </c>
      <c r="F857" s="9" t="s">
        <v>19</v>
      </c>
      <c r="G857" s="9">
        <v>1</v>
      </c>
      <c r="H857" s="9" t="s">
        <v>22</v>
      </c>
      <c r="I857" s="9">
        <v>3</v>
      </c>
      <c r="J857" s="9">
        <v>3</v>
      </c>
      <c r="K857" s="9" t="s">
        <v>824</v>
      </c>
      <c r="L857" s="9" t="s">
        <v>116</v>
      </c>
      <c r="M857" s="105" t="s">
        <v>25</v>
      </c>
    </row>
    <row r="858" spans="1:13" ht="20.100000000000001" customHeight="1" x14ac:dyDescent="0.25">
      <c r="A858" s="9">
        <v>2400</v>
      </c>
      <c r="B858" s="9" t="s">
        <v>380</v>
      </c>
      <c r="C858" s="9" t="s">
        <v>385</v>
      </c>
      <c r="D858" s="9" t="s">
        <v>273</v>
      </c>
      <c r="E858" s="9" t="s">
        <v>18</v>
      </c>
      <c r="F858" s="9" t="s">
        <v>19</v>
      </c>
      <c r="G858" s="9">
        <v>1</v>
      </c>
      <c r="H858" s="9" t="s">
        <v>22</v>
      </c>
      <c r="I858" s="9">
        <v>2</v>
      </c>
      <c r="J858" s="9">
        <v>3</v>
      </c>
      <c r="K858" s="9" t="s">
        <v>825</v>
      </c>
      <c r="L858" s="9" t="s">
        <v>116</v>
      </c>
      <c r="M858" s="105" t="s">
        <v>25</v>
      </c>
    </row>
    <row r="859" spans="1:13" ht="39" customHeight="1" x14ac:dyDescent="0.25">
      <c r="A859" s="9">
        <v>2400</v>
      </c>
      <c r="B859" s="9" t="s">
        <v>380</v>
      </c>
      <c r="C859" s="9" t="s">
        <v>386</v>
      </c>
      <c r="D859" s="9" t="s">
        <v>276</v>
      </c>
      <c r="E859" s="9" t="s">
        <v>18</v>
      </c>
      <c r="F859" s="9" t="s">
        <v>19</v>
      </c>
      <c r="G859" s="9">
        <v>1</v>
      </c>
      <c r="H859" s="9" t="s">
        <v>28</v>
      </c>
      <c r="I859" s="9">
        <v>1</v>
      </c>
      <c r="J859" s="9">
        <v>35</v>
      </c>
      <c r="K859" s="9"/>
      <c r="L859" s="9" t="s">
        <v>18</v>
      </c>
      <c r="M859" s="105" t="s">
        <v>25</v>
      </c>
    </row>
    <row r="860" spans="1:13" ht="20.100000000000001" customHeight="1" x14ac:dyDescent="0.25">
      <c r="A860" s="102">
        <v>2400</v>
      </c>
      <c r="B860" s="102" t="s">
        <v>380</v>
      </c>
      <c r="C860" s="102" t="s">
        <v>16</v>
      </c>
      <c r="D860" s="102" t="s">
        <v>826</v>
      </c>
      <c r="E860" s="102" t="s">
        <v>143</v>
      </c>
      <c r="F860" s="102" t="s">
        <v>108</v>
      </c>
      <c r="G860" s="102">
        <v>1</v>
      </c>
      <c r="H860" s="102"/>
      <c r="I860" s="102"/>
      <c r="J860" s="102"/>
      <c r="K860" s="102"/>
      <c r="L860" s="102" t="s">
        <v>143</v>
      </c>
      <c r="M860" s="112"/>
    </row>
    <row r="861" spans="1:13" ht="20.100000000000001" customHeight="1" x14ac:dyDescent="0.25">
      <c r="A861" s="9">
        <v>2400</v>
      </c>
      <c r="B861" s="9" t="s">
        <v>380</v>
      </c>
      <c r="C861" s="9" t="s">
        <v>382</v>
      </c>
      <c r="D861" s="9" t="s">
        <v>383</v>
      </c>
      <c r="E861" s="9" t="s">
        <v>18</v>
      </c>
      <c r="F861" s="9" t="s">
        <v>19</v>
      </c>
      <c r="G861" s="9">
        <v>1</v>
      </c>
      <c r="H861" s="9" t="s">
        <v>22</v>
      </c>
      <c r="I861" s="9">
        <v>3</v>
      </c>
      <c r="J861" s="9">
        <v>3</v>
      </c>
      <c r="K861" s="9" t="s">
        <v>827</v>
      </c>
      <c r="L861" s="9" t="s">
        <v>116</v>
      </c>
      <c r="M861" s="105" t="s">
        <v>25</v>
      </c>
    </row>
    <row r="862" spans="1:13" ht="20.100000000000001" customHeight="1" x14ac:dyDescent="0.25">
      <c r="A862" s="9">
        <v>2400</v>
      </c>
      <c r="B862" s="9" t="s">
        <v>380</v>
      </c>
      <c r="C862" s="9" t="s">
        <v>385</v>
      </c>
      <c r="D862" s="9" t="s">
        <v>273</v>
      </c>
      <c r="E862" s="9" t="s">
        <v>18</v>
      </c>
      <c r="F862" s="9" t="s">
        <v>19</v>
      </c>
      <c r="G862" s="9">
        <v>1</v>
      </c>
      <c r="H862" s="9" t="s">
        <v>22</v>
      </c>
      <c r="I862" s="9">
        <v>2</v>
      </c>
      <c r="J862" s="9">
        <v>3</v>
      </c>
      <c r="K862" s="9" t="s">
        <v>274</v>
      </c>
      <c r="L862" s="9" t="s">
        <v>116</v>
      </c>
      <c r="M862" s="105" t="s">
        <v>25</v>
      </c>
    </row>
    <row r="863" spans="1:13" ht="20.100000000000001" customHeight="1" x14ac:dyDescent="0.25">
      <c r="A863" s="9">
        <v>2400</v>
      </c>
      <c r="B863" s="9" t="s">
        <v>380</v>
      </c>
      <c r="C863" s="9" t="s">
        <v>386</v>
      </c>
      <c r="D863" s="9" t="s">
        <v>276</v>
      </c>
      <c r="E863" s="9" t="s">
        <v>18</v>
      </c>
      <c r="F863" s="9" t="s">
        <v>19</v>
      </c>
      <c r="G863" s="9">
        <v>1</v>
      </c>
      <c r="H863" s="9" t="s">
        <v>28</v>
      </c>
      <c r="I863" s="9">
        <v>1</v>
      </c>
      <c r="J863" s="9">
        <v>35</v>
      </c>
      <c r="K863" s="9"/>
      <c r="L863" s="9" t="s">
        <v>18</v>
      </c>
      <c r="M863" s="105" t="s">
        <v>25</v>
      </c>
    </row>
    <row r="864" spans="1:13" ht="45" customHeight="1" x14ac:dyDescent="0.25">
      <c r="A864" s="96">
        <v>2400</v>
      </c>
      <c r="B864" s="96" t="s">
        <v>380</v>
      </c>
      <c r="C864" s="96" t="s">
        <v>16</v>
      </c>
      <c r="D864" s="96" t="s">
        <v>828</v>
      </c>
      <c r="E864" s="96" t="s">
        <v>143</v>
      </c>
      <c r="F864" s="96" t="s">
        <v>108</v>
      </c>
      <c r="G864" s="96">
        <v>1</v>
      </c>
      <c r="H864" s="96"/>
      <c r="I864" s="96"/>
      <c r="J864" s="96"/>
      <c r="K864" s="96"/>
      <c r="L864" s="96" t="s">
        <v>143</v>
      </c>
      <c r="M864" s="97"/>
    </row>
    <row r="865" spans="1:13" ht="20.100000000000001" customHeight="1" x14ac:dyDescent="0.25">
      <c r="A865" s="9">
        <v>2400</v>
      </c>
      <c r="B865" s="9" t="s">
        <v>380</v>
      </c>
      <c r="C865" s="9" t="s">
        <v>382</v>
      </c>
      <c r="D865" s="9" t="s">
        <v>383</v>
      </c>
      <c r="E865" s="9" t="s">
        <v>18</v>
      </c>
      <c r="F865" s="9" t="s">
        <v>19</v>
      </c>
      <c r="G865" s="9">
        <v>1</v>
      </c>
      <c r="H865" s="9" t="s">
        <v>22</v>
      </c>
      <c r="I865" s="9">
        <v>3</v>
      </c>
      <c r="J865" s="9">
        <v>3</v>
      </c>
      <c r="K865" s="9" t="s">
        <v>829</v>
      </c>
      <c r="L865" s="9" t="s">
        <v>116</v>
      </c>
      <c r="M865" s="105" t="s">
        <v>25</v>
      </c>
    </row>
    <row r="866" spans="1:13" ht="20.100000000000001" customHeight="1" x14ac:dyDescent="0.25">
      <c r="A866" s="9">
        <v>2400</v>
      </c>
      <c r="B866" s="9" t="s">
        <v>380</v>
      </c>
      <c r="C866" s="9" t="s">
        <v>385</v>
      </c>
      <c r="D866" s="9" t="s">
        <v>273</v>
      </c>
      <c r="E866" s="9" t="s">
        <v>18</v>
      </c>
      <c r="F866" s="9" t="s">
        <v>19</v>
      </c>
      <c r="G866" s="9">
        <v>1</v>
      </c>
      <c r="H866" s="9" t="s">
        <v>22</v>
      </c>
      <c r="I866" s="9">
        <v>2</v>
      </c>
      <c r="J866" s="9">
        <v>3</v>
      </c>
      <c r="K866" s="9" t="s">
        <v>274</v>
      </c>
      <c r="L866" s="9" t="s">
        <v>116</v>
      </c>
      <c r="M866" s="105" t="s">
        <v>25</v>
      </c>
    </row>
    <row r="867" spans="1:13" ht="20.100000000000001" customHeight="1" x14ac:dyDescent="0.25">
      <c r="A867" s="9">
        <v>2400</v>
      </c>
      <c r="B867" s="9" t="s">
        <v>380</v>
      </c>
      <c r="C867" s="9" t="s">
        <v>386</v>
      </c>
      <c r="D867" s="9" t="s">
        <v>276</v>
      </c>
      <c r="E867" s="9" t="s">
        <v>18</v>
      </c>
      <c r="F867" s="9" t="s">
        <v>19</v>
      </c>
      <c r="G867" s="9">
        <v>1</v>
      </c>
      <c r="H867" s="9" t="s">
        <v>28</v>
      </c>
      <c r="I867" s="9">
        <v>1</v>
      </c>
      <c r="J867" s="9">
        <v>35</v>
      </c>
      <c r="K867" s="9"/>
      <c r="L867" s="9" t="s">
        <v>18</v>
      </c>
      <c r="M867" s="105" t="s">
        <v>25</v>
      </c>
    </row>
    <row r="868" spans="1:13" ht="20.100000000000001" customHeight="1" x14ac:dyDescent="0.25">
      <c r="A868" s="96">
        <v>2400</v>
      </c>
      <c r="B868" s="96" t="s">
        <v>380</v>
      </c>
      <c r="C868" s="96" t="s">
        <v>16</v>
      </c>
      <c r="D868" s="96" t="s">
        <v>830</v>
      </c>
      <c r="E868" s="96" t="s">
        <v>143</v>
      </c>
      <c r="F868" s="96" t="s">
        <v>108</v>
      </c>
      <c r="G868" s="96">
        <v>1</v>
      </c>
      <c r="H868" s="96"/>
      <c r="I868" s="96"/>
      <c r="J868" s="96"/>
      <c r="K868" s="96"/>
      <c r="L868" s="96" t="s">
        <v>143</v>
      </c>
      <c r="M868" s="97"/>
    </row>
    <row r="869" spans="1:13" ht="20.100000000000001" customHeight="1" x14ac:dyDescent="0.25">
      <c r="A869" s="9">
        <v>2400</v>
      </c>
      <c r="B869" s="9" t="s">
        <v>380</v>
      </c>
      <c r="C869" s="9" t="s">
        <v>382</v>
      </c>
      <c r="D869" s="9" t="s">
        <v>383</v>
      </c>
      <c r="E869" s="9" t="s">
        <v>18</v>
      </c>
      <c r="F869" s="9" t="s">
        <v>19</v>
      </c>
      <c r="G869" s="9">
        <v>1</v>
      </c>
      <c r="H869" s="9" t="s">
        <v>22</v>
      </c>
      <c r="I869" s="9">
        <v>3</v>
      </c>
      <c r="J869" s="9">
        <v>3</v>
      </c>
      <c r="K869" s="9" t="s">
        <v>831</v>
      </c>
      <c r="L869" s="9" t="s">
        <v>116</v>
      </c>
      <c r="M869" s="105" t="s">
        <v>25</v>
      </c>
    </row>
    <row r="870" spans="1:13" ht="28.5" customHeight="1" x14ac:dyDescent="0.25">
      <c r="A870" s="9">
        <v>2400</v>
      </c>
      <c r="B870" s="9" t="s">
        <v>380</v>
      </c>
      <c r="C870" s="9" t="s">
        <v>385</v>
      </c>
      <c r="D870" s="9" t="s">
        <v>273</v>
      </c>
      <c r="E870" s="9" t="s">
        <v>18</v>
      </c>
      <c r="F870" s="9" t="s">
        <v>19</v>
      </c>
      <c r="G870" s="9">
        <v>1</v>
      </c>
      <c r="H870" s="9" t="s">
        <v>22</v>
      </c>
      <c r="I870" s="9">
        <v>2</v>
      </c>
      <c r="J870" s="9">
        <v>3</v>
      </c>
      <c r="K870" s="9" t="s">
        <v>274</v>
      </c>
      <c r="L870" s="9" t="s">
        <v>116</v>
      </c>
      <c r="M870" s="105" t="s">
        <v>25</v>
      </c>
    </row>
    <row r="871" spans="1:13" ht="20.100000000000001" customHeight="1" x14ac:dyDescent="0.25">
      <c r="A871" s="9">
        <v>2400</v>
      </c>
      <c r="B871" s="9" t="s">
        <v>380</v>
      </c>
      <c r="C871" s="9" t="s">
        <v>386</v>
      </c>
      <c r="D871" s="9" t="s">
        <v>276</v>
      </c>
      <c r="E871" s="9" t="s">
        <v>18</v>
      </c>
      <c r="F871" s="9" t="s">
        <v>19</v>
      </c>
      <c r="G871" s="9">
        <v>1</v>
      </c>
      <c r="H871" s="9" t="s">
        <v>28</v>
      </c>
      <c r="I871" s="9">
        <v>1</v>
      </c>
      <c r="J871" s="9">
        <v>35</v>
      </c>
      <c r="K871" s="9"/>
      <c r="L871" s="9" t="s">
        <v>18</v>
      </c>
      <c r="M871" s="105" t="s">
        <v>25</v>
      </c>
    </row>
    <row r="872" spans="1:13" ht="20.100000000000001" customHeight="1" x14ac:dyDescent="0.25">
      <c r="A872" s="96">
        <v>2400</v>
      </c>
      <c r="B872" s="96" t="s">
        <v>380</v>
      </c>
      <c r="C872" s="96" t="s">
        <v>16</v>
      </c>
      <c r="D872" s="96" t="s">
        <v>832</v>
      </c>
      <c r="E872" s="96" t="s">
        <v>143</v>
      </c>
      <c r="F872" s="96" t="s">
        <v>108</v>
      </c>
      <c r="G872" s="96">
        <v>1</v>
      </c>
      <c r="H872" s="96"/>
      <c r="I872" s="96"/>
      <c r="J872" s="96"/>
      <c r="K872" s="96"/>
      <c r="L872" s="96" t="s">
        <v>143</v>
      </c>
      <c r="M872" s="97"/>
    </row>
    <row r="873" spans="1:13" ht="20.100000000000001" customHeight="1" x14ac:dyDescent="0.25">
      <c r="A873" s="9">
        <v>2400</v>
      </c>
      <c r="B873" s="9" t="s">
        <v>380</v>
      </c>
      <c r="C873" s="9" t="s">
        <v>382</v>
      </c>
      <c r="D873" s="9" t="s">
        <v>383</v>
      </c>
      <c r="E873" s="9" t="s">
        <v>18</v>
      </c>
      <c r="F873" s="9" t="s">
        <v>19</v>
      </c>
      <c r="G873" s="9">
        <v>1</v>
      </c>
      <c r="H873" s="9" t="s">
        <v>22</v>
      </c>
      <c r="I873" s="9">
        <v>3</v>
      </c>
      <c r="J873" s="9">
        <v>3</v>
      </c>
      <c r="K873" s="9" t="s">
        <v>833</v>
      </c>
      <c r="L873" s="9" t="s">
        <v>116</v>
      </c>
      <c r="M873" s="105" t="s">
        <v>25</v>
      </c>
    </row>
    <row r="874" spans="1:13" ht="28.5" customHeight="1" x14ac:dyDescent="0.25">
      <c r="A874" s="9">
        <v>2400</v>
      </c>
      <c r="B874" s="9" t="s">
        <v>380</v>
      </c>
      <c r="C874" s="9" t="s">
        <v>385</v>
      </c>
      <c r="D874" s="9" t="s">
        <v>273</v>
      </c>
      <c r="E874" s="9" t="s">
        <v>18</v>
      </c>
      <c r="F874" s="9" t="s">
        <v>19</v>
      </c>
      <c r="G874" s="9">
        <v>1</v>
      </c>
      <c r="H874" s="9" t="s">
        <v>22</v>
      </c>
      <c r="I874" s="9">
        <v>2</v>
      </c>
      <c r="J874" s="9">
        <v>3</v>
      </c>
      <c r="K874" s="9" t="s">
        <v>274</v>
      </c>
      <c r="L874" s="9" t="s">
        <v>116</v>
      </c>
      <c r="M874" s="105" t="s">
        <v>25</v>
      </c>
    </row>
    <row r="875" spans="1:13" ht="20.100000000000001" customHeight="1" x14ac:dyDescent="0.25">
      <c r="A875" s="9">
        <v>2400</v>
      </c>
      <c r="B875" s="9" t="s">
        <v>380</v>
      </c>
      <c r="C875" s="9" t="s">
        <v>386</v>
      </c>
      <c r="D875" s="9" t="s">
        <v>276</v>
      </c>
      <c r="E875" s="9" t="s">
        <v>18</v>
      </c>
      <c r="F875" s="9" t="s">
        <v>19</v>
      </c>
      <c r="G875" s="9">
        <v>1</v>
      </c>
      <c r="H875" s="9" t="s">
        <v>28</v>
      </c>
      <c r="I875" s="9">
        <v>1</v>
      </c>
      <c r="J875" s="9">
        <v>35</v>
      </c>
      <c r="K875" s="9"/>
      <c r="L875" s="9" t="s">
        <v>18</v>
      </c>
      <c r="M875" s="105" t="s">
        <v>25</v>
      </c>
    </row>
    <row r="876" spans="1:13" ht="20.100000000000001" customHeight="1" x14ac:dyDescent="0.25">
      <c r="A876" s="96">
        <v>2400</v>
      </c>
      <c r="B876" s="96" t="s">
        <v>380</v>
      </c>
      <c r="C876" s="96" t="s">
        <v>16</v>
      </c>
      <c r="D876" s="96" t="s">
        <v>389</v>
      </c>
      <c r="E876" s="96" t="s">
        <v>143</v>
      </c>
      <c r="F876" s="96" t="s">
        <v>108</v>
      </c>
      <c r="G876" s="96">
        <v>1</v>
      </c>
      <c r="H876" s="96"/>
      <c r="I876" s="96"/>
      <c r="J876" s="96"/>
      <c r="K876" s="96"/>
      <c r="L876" s="96" t="s">
        <v>143</v>
      </c>
      <c r="M876" s="97"/>
    </row>
    <row r="877" spans="1:13" ht="20.100000000000001" customHeight="1" x14ac:dyDescent="0.25">
      <c r="A877" s="9">
        <v>2400</v>
      </c>
      <c r="B877" s="9" t="s">
        <v>380</v>
      </c>
      <c r="C877" s="9" t="s">
        <v>382</v>
      </c>
      <c r="D877" s="9" t="s">
        <v>383</v>
      </c>
      <c r="E877" s="9" t="s">
        <v>18</v>
      </c>
      <c r="F877" s="9" t="s">
        <v>19</v>
      </c>
      <c r="G877" s="9">
        <v>1</v>
      </c>
      <c r="H877" s="9" t="s">
        <v>22</v>
      </c>
      <c r="I877" s="9">
        <v>3</v>
      </c>
      <c r="J877" s="9">
        <v>3</v>
      </c>
      <c r="K877" s="9" t="s">
        <v>834</v>
      </c>
      <c r="L877" s="9" t="s">
        <v>116</v>
      </c>
      <c r="M877" s="105" t="s">
        <v>25</v>
      </c>
    </row>
    <row r="878" spans="1:13" ht="20.100000000000001" customHeight="1" x14ac:dyDescent="0.25">
      <c r="A878" s="9">
        <v>2400</v>
      </c>
      <c r="B878" s="9" t="s">
        <v>380</v>
      </c>
      <c r="C878" s="9" t="s">
        <v>385</v>
      </c>
      <c r="D878" s="9" t="s">
        <v>273</v>
      </c>
      <c r="E878" s="9" t="s">
        <v>18</v>
      </c>
      <c r="F878" s="9" t="s">
        <v>19</v>
      </c>
      <c r="G878" s="9">
        <v>1</v>
      </c>
      <c r="H878" s="9" t="s">
        <v>22</v>
      </c>
      <c r="I878" s="9">
        <v>2</v>
      </c>
      <c r="J878" s="9">
        <v>3</v>
      </c>
      <c r="K878" s="9" t="s">
        <v>274</v>
      </c>
      <c r="L878" s="9" t="s">
        <v>116</v>
      </c>
      <c r="M878" s="105" t="s">
        <v>25</v>
      </c>
    </row>
    <row r="879" spans="1:13" ht="20.100000000000001" customHeight="1" x14ac:dyDescent="0.25">
      <c r="A879" s="9">
        <v>2400</v>
      </c>
      <c r="B879" s="9" t="s">
        <v>380</v>
      </c>
      <c r="C879" s="9" t="s">
        <v>386</v>
      </c>
      <c r="D879" s="9" t="s">
        <v>276</v>
      </c>
      <c r="E879" s="9" t="s">
        <v>18</v>
      </c>
      <c r="F879" s="9" t="s">
        <v>19</v>
      </c>
      <c r="G879" s="9">
        <v>1</v>
      </c>
      <c r="H879" s="9" t="s">
        <v>28</v>
      </c>
      <c r="I879" s="9">
        <v>1</v>
      </c>
      <c r="J879" s="9">
        <v>35</v>
      </c>
      <c r="K879" s="9"/>
      <c r="L879" s="9" t="s">
        <v>18</v>
      </c>
      <c r="M879" s="105" t="s">
        <v>25</v>
      </c>
    </row>
    <row r="880" spans="1:13" ht="20.100000000000001" customHeight="1" x14ac:dyDescent="0.25">
      <c r="A880" s="96">
        <v>2400</v>
      </c>
      <c r="B880" s="96" t="s">
        <v>380</v>
      </c>
      <c r="C880" s="96" t="s">
        <v>16</v>
      </c>
      <c r="D880" s="96" t="s">
        <v>835</v>
      </c>
      <c r="E880" s="96" t="s">
        <v>143</v>
      </c>
      <c r="F880" s="96" t="s">
        <v>108</v>
      </c>
      <c r="G880" s="96">
        <v>2</v>
      </c>
      <c r="H880" s="96"/>
      <c r="I880" s="96"/>
      <c r="J880" s="96"/>
      <c r="K880" s="96"/>
      <c r="L880" s="96" t="s">
        <v>143</v>
      </c>
      <c r="M880" s="97"/>
    </row>
    <row r="881" spans="1:13" ht="20.100000000000001" customHeight="1" x14ac:dyDescent="0.25">
      <c r="A881" s="9">
        <v>2400</v>
      </c>
      <c r="B881" s="9" t="s">
        <v>380</v>
      </c>
      <c r="C881" s="9" t="s">
        <v>382</v>
      </c>
      <c r="D881" s="9" t="s">
        <v>383</v>
      </c>
      <c r="E881" s="9" t="s">
        <v>18</v>
      </c>
      <c r="F881" s="9" t="s">
        <v>19</v>
      </c>
      <c r="G881" s="9">
        <v>1</v>
      </c>
      <c r="H881" s="9" t="s">
        <v>22</v>
      </c>
      <c r="I881" s="9">
        <v>3</v>
      </c>
      <c r="J881" s="9">
        <v>3</v>
      </c>
      <c r="K881" s="9" t="s">
        <v>836</v>
      </c>
      <c r="L881" s="9" t="s">
        <v>116</v>
      </c>
      <c r="M881" s="105" t="s">
        <v>25</v>
      </c>
    </row>
    <row r="882" spans="1:13" ht="20.100000000000001" customHeight="1" x14ac:dyDescent="0.25">
      <c r="A882" s="9">
        <v>2400</v>
      </c>
      <c r="B882" s="9" t="s">
        <v>380</v>
      </c>
      <c r="C882" s="9" t="s">
        <v>385</v>
      </c>
      <c r="D882" s="9" t="s">
        <v>273</v>
      </c>
      <c r="E882" s="9" t="s">
        <v>18</v>
      </c>
      <c r="F882" s="9" t="s">
        <v>19</v>
      </c>
      <c r="G882" s="9">
        <v>1</v>
      </c>
      <c r="H882" s="9" t="s">
        <v>22</v>
      </c>
      <c r="I882" s="9">
        <v>2</v>
      </c>
      <c r="J882" s="9">
        <v>3</v>
      </c>
      <c r="K882" s="9" t="s">
        <v>274</v>
      </c>
      <c r="L882" s="9" t="s">
        <v>116</v>
      </c>
      <c r="M882" s="105" t="s">
        <v>25</v>
      </c>
    </row>
    <row r="883" spans="1:13" ht="20.100000000000001" customHeight="1" x14ac:dyDescent="0.25">
      <c r="A883" s="9">
        <v>2400</v>
      </c>
      <c r="B883" s="9" t="s">
        <v>380</v>
      </c>
      <c r="C883" s="9" t="s">
        <v>386</v>
      </c>
      <c r="D883" s="9" t="s">
        <v>276</v>
      </c>
      <c r="E883" s="9" t="s">
        <v>18</v>
      </c>
      <c r="F883" s="9" t="s">
        <v>19</v>
      </c>
      <c r="G883" s="9">
        <v>1</v>
      </c>
      <c r="H883" s="9" t="s">
        <v>28</v>
      </c>
      <c r="I883" s="9">
        <v>1</v>
      </c>
      <c r="J883" s="9">
        <v>35</v>
      </c>
      <c r="K883" s="9"/>
      <c r="L883" s="9" t="s">
        <v>18</v>
      </c>
      <c r="M883" s="105" t="s">
        <v>25</v>
      </c>
    </row>
    <row r="884" spans="1:13" ht="20.100000000000001" customHeight="1" x14ac:dyDescent="0.25">
      <c r="A884" s="96">
        <v>2400</v>
      </c>
      <c r="B884" s="96" t="s">
        <v>380</v>
      </c>
      <c r="C884" s="96" t="s">
        <v>16</v>
      </c>
      <c r="D884" s="96" t="s">
        <v>837</v>
      </c>
      <c r="E884" s="96" t="s">
        <v>143</v>
      </c>
      <c r="F884" s="96" t="s">
        <v>108</v>
      </c>
      <c r="G884" s="96">
        <v>1</v>
      </c>
      <c r="H884" s="96"/>
      <c r="I884" s="96"/>
      <c r="J884" s="96"/>
      <c r="K884" s="96"/>
      <c r="L884" s="96" t="s">
        <v>143</v>
      </c>
      <c r="M884" s="97"/>
    </row>
    <row r="885" spans="1:13" ht="20.100000000000001" customHeight="1" x14ac:dyDescent="0.25">
      <c r="A885" s="9">
        <v>2400</v>
      </c>
      <c r="B885" s="9" t="s">
        <v>380</v>
      </c>
      <c r="C885" s="9" t="s">
        <v>382</v>
      </c>
      <c r="D885" s="9" t="s">
        <v>383</v>
      </c>
      <c r="E885" s="9" t="s">
        <v>18</v>
      </c>
      <c r="F885" s="9" t="s">
        <v>19</v>
      </c>
      <c r="G885" s="9">
        <v>1</v>
      </c>
      <c r="H885" s="9" t="s">
        <v>22</v>
      </c>
      <c r="I885" s="9">
        <v>3</v>
      </c>
      <c r="J885" s="9">
        <v>3</v>
      </c>
      <c r="K885" s="9" t="s">
        <v>838</v>
      </c>
      <c r="L885" s="9" t="s">
        <v>116</v>
      </c>
      <c r="M885" s="105" t="s">
        <v>25</v>
      </c>
    </row>
    <row r="886" spans="1:13" ht="20.100000000000001" customHeight="1" x14ac:dyDescent="0.25">
      <c r="A886" s="9">
        <v>2400</v>
      </c>
      <c r="B886" s="9" t="s">
        <v>380</v>
      </c>
      <c r="C886" s="9" t="s">
        <v>385</v>
      </c>
      <c r="D886" s="9" t="s">
        <v>273</v>
      </c>
      <c r="E886" s="9" t="s">
        <v>18</v>
      </c>
      <c r="F886" s="9" t="s">
        <v>19</v>
      </c>
      <c r="G886" s="9">
        <v>1</v>
      </c>
      <c r="H886" s="9" t="s">
        <v>22</v>
      </c>
      <c r="I886" s="9">
        <v>2</v>
      </c>
      <c r="J886" s="9">
        <v>3</v>
      </c>
      <c r="K886" s="9" t="s">
        <v>274</v>
      </c>
      <c r="L886" s="9" t="s">
        <v>116</v>
      </c>
      <c r="M886" s="105" t="s">
        <v>25</v>
      </c>
    </row>
    <row r="887" spans="1:13" ht="20.100000000000001" customHeight="1" x14ac:dyDescent="0.25">
      <c r="A887" s="9">
        <v>2400</v>
      </c>
      <c r="B887" s="9" t="s">
        <v>380</v>
      </c>
      <c r="C887" s="9" t="s">
        <v>386</v>
      </c>
      <c r="D887" s="9" t="s">
        <v>276</v>
      </c>
      <c r="E887" s="9" t="s">
        <v>18</v>
      </c>
      <c r="F887" s="9" t="s">
        <v>19</v>
      </c>
      <c r="G887" s="9">
        <v>1</v>
      </c>
      <c r="H887" s="9" t="s">
        <v>28</v>
      </c>
      <c r="I887" s="9">
        <v>1</v>
      </c>
      <c r="J887" s="9">
        <v>35</v>
      </c>
      <c r="K887" s="9"/>
      <c r="L887" s="9" t="s">
        <v>18</v>
      </c>
      <c r="M887" s="105" t="s">
        <v>25</v>
      </c>
    </row>
    <row r="888" spans="1:13" ht="20.100000000000001" customHeight="1" x14ac:dyDescent="0.25">
      <c r="A888" s="96">
        <v>2400</v>
      </c>
      <c r="B888" s="96" t="s">
        <v>380</v>
      </c>
      <c r="C888" s="96" t="s">
        <v>16</v>
      </c>
      <c r="D888" s="96" t="s">
        <v>398</v>
      </c>
      <c r="E888" s="96" t="s">
        <v>143</v>
      </c>
      <c r="F888" s="96" t="s">
        <v>108</v>
      </c>
      <c r="G888" s="96">
        <v>1</v>
      </c>
      <c r="H888" s="96"/>
      <c r="I888" s="96"/>
      <c r="J888" s="96"/>
      <c r="K888" s="96"/>
      <c r="L888" s="96" t="s">
        <v>143</v>
      </c>
      <c r="M888" s="97"/>
    </row>
    <row r="889" spans="1:13" ht="20.100000000000001" customHeight="1" x14ac:dyDescent="0.25">
      <c r="A889" s="9">
        <v>2400</v>
      </c>
      <c r="B889" s="9" t="s">
        <v>380</v>
      </c>
      <c r="C889" s="9" t="s">
        <v>382</v>
      </c>
      <c r="D889" s="9" t="s">
        <v>383</v>
      </c>
      <c r="E889" s="9" t="s">
        <v>18</v>
      </c>
      <c r="F889" s="9" t="s">
        <v>19</v>
      </c>
      <c r="G889" s="9">
        <v>1</v>
      </c>
      <c r="H889" s="9" t="s">
        <v>22</v>
      </c>
      <c r="I889" s="9">
        <v>3</v>
      </c>
      <c r="J889" s="9">
        <v>3</v>
      </c>
      <c r="K889" s="9" t="s">
        <v>839</v>
      </c>
      <c r="L889" s="9" t="s">
        <v>116</v>
      </c>
      <c r="M889" s="105" t="s">
        <v>25</v>
      </c>
    </row>
    <row r="890" spans="1:13" ht="20.100000000000001" customHeight="1" x14ac:dyDescent="0.25">
      <c r="A890" s="9">
        <v>2400</v>
      </c>
      <c r="B890" s="9" t="s">
        <v>380</v>
      </c>
      <c r="C890" s="9" t="s">
        <v>385</v>
      </c>
      <c r="D890" s="9" t="s">
        <v>273</v>
      </c>
      <c r="E890" s="9" t="s">
        <v>18</v>
      </c>
      <c r="F890" s="9" t="s">
        <v>19</v>
      </c>
      <c r="G890" s="9">
        <v>1</v>
      </c>
      <c r="H890" s="9" t="s">
        <v>22</v>
      </c>
      <c r="I890" s="9">
        <v>2</v>
      </c>
      <c r="J890" s="9">
        <v>3</v>
      </c>
      <c r="K890" s="9" t="s">
        <v>274</v>
      </c>
      <c r="L890" s="9" t="s">
        <v>116</v>
      </c>
      <c r="M890" s="105" t="s">
        <v>25</v>
      </c>
    </row>
    <row r="891" spans="1:13" ht="20.100000000000001" customHeight="1" x14ac:dyDescent="0.25">
      <c r="A891" s="9">
        <v>2400</v>
      </c>
      <c r="B891" s="9" t="s">
        <v>380</v>
      </c>
      <c r="C891" s="9" t="s">
        <v>386</v>
      </c>
      <c r="D891" s="9" t="s">
        <v>276</v>
      </c>
      <c r="E891" s="9" t="s">
        <v>18</v>
      </c>
      <c r="F891" s="9" t="s">
        <v>19</v>
      </c>
      <c r="G891" s="9">
        <v>1</v>
      </c>
      <c r="H891" s="9" t="s">
        <v>28</v>
      </c>
      <c r="I891" s="9">
        <v>1</v>
      </c>
      <c r="J891" s="9">
        <v>35</v>
      </c>
      <c r="K891" s="9"/>
      <c r="L891" s="9" t="s">
        <v>18</v>
      </c>
      <c r="M891" s="105" t="s">
        <v>25</v>
      </c>
    </row>
    <row r="892" spans="1:13" ht="20.100000000000001" customHeight="1" x14ac:dyDescent="0.25">
      <c r="A892" s="96">
        <v>2400</v>
      </c>
      <c r="B892" s="96" t="s">
        <v>380</v>
      </c>
      <c r="C892" s="96" t="s">
        <v>16</v>
      </c>
      <c r="D892" s="96" t="s">
        <v>387</v>
      </c>
      <c r="E892" s="96" t="s">
        <v>143</v>
      </c>
      <c r="F892" s="96" t="s">
        <v>108</v>
      </c>
      <c r="G892" s="96">
        <v>1</v>
      </c>
      <c r="H892" s="96"/>
      <c r="I892" s="96"/>
      <c r="J892" s="96"/>
      <c r="K892" s="96"/>
      <c r="L892" s="96" t="s">
        <v>143</v>
      </c>
      <c r="M892" s="97"/>
    </row>
    <row r="893" spans="1:13" ht="20.100000000000001" customHeight="1" x14ac:dyDescent="0.25">
      <c r="A893" s="9">
        <v>2400</v>
      </c>
      <c r="B893" s="9" t="s">
        <v>380</v>
      </c>
      <c r="C893" s="9" t="s">
        <v>382</v>
      </c>
      <c r="D893" s="9" t="s">
        <v>383</v>
      </c>
      <c r="E893" s="9" t="s">
        <v>18</v>
      </c>
      <c r="F893" s="9" t="s">
        <v>19</v>
      </c>
      <c r="G893" s="9">
        <v>1</v>
      </c>
      <c r="H893" s="9" t="s">
        <v>22</v>
      </c>
      <c r="I893" s="9">
        <v>3</v>
      </c>
      <c r="J893" s="9">
        <v>3</v>
      </c>
      <c r="K893" s="9" t="s">
        <v>840</v>
      </c>
      <c r="L893" s="9" t="s">
        <v>116</v>
      </c>
      <c r="M893" s="105" t="s">
        <v>25</v>
      </c>
    </row>
    <row r="894" spans="1:13" ht="20.100000000000001" customHeight="1" x14ac:dyDescent="0.25">
      <c r="A894" s="9">
        <v>2400</v>
      </c>
      <c r="B894" s="9" t="s">
        <v>380</v>
      </c>
      <c r="C894" s="9" t="s">
        <v>385</v>
      </c>
      <c r="D894" s="9" t="s">
        <v>273</v>
      </c>
      <c r="E894" s="9" t="s">
        <v>18</v>
      </c>
      <c r="F894" s="9" t="s">
        <v>19</v>
      </c>
      <c r="G894" s="9">
        <v>1</v>
      </c>
      <c r="H894" s="9" t="s">
        <v>22</v>
      </c>
      <c r="I894" s="9">
        <v>2</v>
      </c>
      <c r="J894" s="9">
        <v>3</v>
      </c>
      <c r="K894" s="9" t="s">
        <v>274</v>
      </c>
      <c r="L894" s="9" t="s">
        <v>116</v>
      </c>
      <c r="M894" s="105" t="s">
        <v>25</v>
      </c>
    </row>
    <row r="895" spans="1:13" ht="20.100000000000001" customHeight="1" x14ac:dyDescent="0.25">
      <c r="A895" s="9">
        <v>2400</v>
      </c>
      <c r="B895" s="9" t="s">
        <v>380</v>
      </c>
      <c r="C895" s="9" t="s">
        <v>386</v>
      </c>
      <c r="D895" s="9" t="s">
        <v>276</v>
      </c>
      <c r="E895" s="9" t="s">
        <v>18</v>
      </c>
      <c r="F895" s="9" t="s">
        <v>19</v>
      </c>
      <c r="G895" s="9">
        <v>1</v>
      </c>
      <c r="H895" s="9" t="s">
        <v>28</v>
      </c>
      <c r="I895" s="9">
        <v>1</v>
      </c>
      <c r="J895" s="9">
        <v>35</v>
      </c>
      <c r="K895" s="9"/>
      <c r="L895" s="9" t="s">
        <v>18</v>
      </c>
      <c r="M895" s="105" t="s">
        <v>25</v>
      </c>
    </row>
    <row r="896" spans="1:13" ht="20.100000000000001" customHeight="1" x14ac:dyDescent="0.25">
      <c r="A896" s="102">
        <v>2400</v>
      </c>
      <c r="B896" s="102" t="s">
        <v>841</v>
      </c>
      <c r="C896" s="102" t="s">
        <v>16</v>
      </c>
      <c r="D896" s="102" t="s">
        <v>842</v>
      </c>
      <c r="E896" s="102" t="s">
        <v>143</v>
      </c>
      <c r="F896" s="102" t="s">
        <v>108</v>
      </c>
      <c r="G896" s="102">
        <v>1</v>
      </c>
      <c r="H896" s="102"/>
      <c r="I896" s="102"/>
      <c r="J896" s="102"/>
      <c r="K896" s="102"/>
      <c r="L896" s="102" t="s">
        <v>143</v>
      </c>
      <c r="M896" s="104"/>
    </row>
    <row r="897" spans="1:13" ht="20.100000000000001" customHeight="1" x14ac:dyDescent="0.25">
      <c r="A897" s="9">
        <v>2400</v>
      </c>
      <c r="B897" s="9" t="s">
        <v>841</v>
      </c>
      <c r="C897" s="9" t="s">
        <v>843</v>
      </c>
      <c r="D897" s="9" t="s">
        <v>844</v>
      </c>
      <c r="E897" s="9" t="s">
        <v>18</v>
      </c>
      <c r="F897" s="9" t="s">
        <v>19</v>
      </c>
      <c r="G897" s="9">
        <v>1</v>
      </c>
      <c r="H897" s="9" t="s">
        <v>22</v>
      </c>
      <c r="I897" s="9">
        <v>2</v>
      </c>
      <c r="J897" s="9">
        <v>2</v>
      </c>
      <c r="K897" s="9" t="s">
        <v>845</v>
      </c>
      <c r="L897" s="9" t="s">
        <v>116</v>
      </c>
      <c r="M897" s="105" t="s">
        <v>25</v>
      </c>
    </row>
    <row r="898" spans="1:13" ht="20.100000000000001" customHeight="1" x14ac:dyDescent="0.25">
      <c r="A898" s="105">
        <v>2400</v>
      </c>
      <c r="B898" s="105" t="s">
        <v>841</v>
      </c>
      <c r="C898" s="105" t="s">
        <v>846</v>
      </c>
      <c r="D898" s="105" t="s">
        <v>501</v>
      </c>
      <c r="E898" s="105" t="s">
        <v>18</v>
      </c>
      <c r="F898" s="105" t="s">
        <v>140</v>
      </c>
      <c r="G898" s="105">
        <v>1</v>
      </c>
      <c r="H898" s="9" t="s">
        <v>18</v>
      </c>
      <c r="I898" s="9">
        <v>1</v>
      </c>
      <c r="J898" s="9">
        <v>15</v>
      </c>
      <c r="K898" s="9"/>
      <c r="L898" s="9" t="s">
        <v>18</v>
      </c>
      <c r="M898" s="105" t="s">
        <v>25</v>
      </c>
    </row>
    <row r="899" spans="1:13" ht="20.100000000000001" customHeight="1" x14ac:dyDescent="0.25">
      <c r="A899" s="102">
        <v>2400</v>
      </c>
      <c r="B899" s="102" t="s">
        <v>841</v>
      </c>
      <c r="C899" s="102" t="s">
        <v>16</v>
      </c>
      <c r="D899" s="102" t="s">
        <v>847</v>
      </c>
      <c r="E899" s="102" t="s">
        <v>143</v>
      </c>
      <c r="F899" s="102" t="s">
        <v>108</v>
      </c>
      <c r="G899" s="102">
        <v>1</v>
      </c>
      <c r="H899" s="102"/>
      <c r="I899" s="102"/>
      <c r="J899" s="102"/>
      <c r="K899" s="102"/>
      <c r="L899" s="102" t="s">
        <v>143</v>
      </c>
      <c r="M899" s="104"/>
    </row>
    <row r="900" spans="1:13" ht="20.100000000000001" customHeight="1" x14ac:dyDescent="0.25">
      <c r="A900" s="9">
        <v>2400</v>
      </c>
      <c r="B900" s="9" t="s">
        <v>841</v>
      </c>
      <c r="C900" s="9" t="s">
        <v>843</v>
      </c>
      <c r="D900" s="9" t="s">
        <v>844</v>
      </c>
      <c r="E900" s="9" t="s">
        <v>18</v>
      </c>
      <c r="F900" s="9" t="s">
        <v>19</v>
      </c>
      <c r="G900" s="9">
        <v>1</v>
      </c>
      <c r="H900" s="9" t="s">
        <v>22</v>
      </c>
      <c r="I900" s="9">
        <v>2</v>
      </c>
      <c r="J900" s="9">
        <v>2</v>
      </c>
      <c r="K900" s="9" t="s">
        <v>848</v>
      </c>
      <c r="L900" s="9" t="s">
        <v>116</v>
      </c>
      <c r="M900" s="105" t="s">
        <v>25</v>
      </c>
    </row>
    <row r="901" spans="1:13" ht="20.100000000000001" customHeight="1" x14ac:dyDescent="0.25">
      <c r="A901" s="9">
        <v>2400</v>
      </c>
      <c r="B901" s="9" t="s">
        <v>841</v>
      </c>
      <c r="C901" s="9" t="s">
        <v>846</v>
      </c>
      <c r="D901" s="9" t="s">
        <v>501</v>
      </c>
      <c r="E901" s="9" t="s">
        <v>18</v>
      </c>
      <c r="F901" s="9" t="s">
        <v>140</v>
      </c>
      <c r="G901" s="9">
        <v>1</v>
      </c>
      <c r="H901" s="9" t="s">
        <v>18</v>
      </c>
      <c r="I901" s="9">
        <v>1</v>
      </c>
      <c r="J901" s="9">
        <v>15</v>
      </c>
      <c r="K901" s="9"/>
      <c r="L901" s="9" t="s">
        <v>18</v>
      </c>
      <c r="M901" s="105" t="s">
        <v>25</v>
      </c>
    </row>
    <row r="902" spans="1:13" ht="20.100000000000001" customHeight="1" x14ac:dyDescent="0.25">
      <c r="A902" s="96">
        <v>2400</v>
      </c>
      <c r="B902" s="96" t="s">
        <v>849</v>
      </c>
      <c r="C902" s="96" t="s">
        <v>16</v>
      </c>
      <c r="D902" s="96" t="s">
        <v>850</v>
      </c>
      <c r="E902" s="96" t="s">
        <v>143</v>
      </c>
      <c r="F902" s="96" t="s">
        <v>108</v>
      </c>
      <c r="G902" s="96">
        <v>5</v>
      </c>
      <c r="H902" s="96"/>
      <c r="I902" s="96"/>
      <c r="J902" s="96"/>
      <c r="K902" s="96"/>
      <c r="L902" s="96" t="s">
        <v>143</v>
      </c>
      <c r="M902" s="104"/>
    </row>
    <row r="903" spans="1:13" ht="20.100000000000001" customHeight="1" x14ac:dyDescent="0.25">
      <c r="A903" s="9">
        <v>2400</v>
      </c>
      <c r="B903" s="9" t="s">
        <v>849</v>
      </c>
      <c r="C903" s="9" t="s">
        <v>851</v>
      </c>
      <c r="D903" s="9" t="s">
        <v>852</v>
      </c>
      <c r="E903" s="9" t="s">
        <v>18</v>
      </c>
      <c r="F903" s="9" t="s">
        <v>108</v>
      </c>
      <c r="G903" s="9">
        <v>1</v>
      </c>
      <c r="H903" s="9" t="s">
        <v>22</v>
      </c>
      <c r="I903" s="9">
        <v>2</v>
      </c>
      <c r="J903" s="9">
        <v>2</v>
      </c>
      <c r="K903" s="9" t="s">
        <v>853</v>
      </c>
      <c r="L903" s="9" t="s">
        <v>18</v>
      </c>
      <c r="M903" s="105" t="s">
        <v>25</v>
      </c>
    </row>
    <row r="904" spans="1:13" ht="20.100000000000001" customHeight="1" x14ac:dyDescent="0.25">
      <c r="A904" s="9">
        <v>2400</v>
      </c>
      <c r="B904" s="9" t="s">
        <v>849</v>
      </c>
      <c r="C904" s="9" t="s">
        <v>854</v>
      </c>
      <c r="D904" s="9" t="s">
        <v>855</v>
      </c>
      <c r="E904" s="9" t="s">
        <v>18</v>
      </c>
      <c r="F904" s="9" t="s">
        <v>108</v>
      </c>
      <c r="G904" s="9">
        <v>1</v>
      </c>
      <c r="H904" s="9" t="s">
        <v>22</v>
      </c>
      <c r="I904" s="9">
        <v>1</v>
      </c>
      <c r="J904" s="9">
        <v>3</v>
      </c>
      <c r="K904" s="9" t="s">
        <v>856</v>
      </c>
      <c r="L904" s="9" t="s">
        <v>18</v>
      </c>
      <c r="M904" s="105" t="s">
        <v>25</v>
      </c>
    </row>
    <row r="905" spans="1:13" ht="20.100000000000001" customHeight="1" x14ac:dyDescent="0.25">
      <c r="A905" s="9">
        <v>2400</v>
      </c>
      <c r="B905" s="9" t="s">
        <v>849</v>
      </c>
      <c r="C905" s="9" t="s">
        <v>857</v>
      </c>
      <c r="D905" s="9" t="s">
        <v>858</v>
      </c>
      <c r="E905" s="9" t="s">
        <v>18</v>
      </c>
      <c r="F905" s="9" t="s">
        <v>140</v>
      </c>
      <c r="G905" s="9">
        <v>1</v>
      </c>
      <c r="H905" s="9" t="s">
        <v>18</v>
      </c>
      <c r="I905" s="9">
        <v>1</v>
      </c>
      <c r="J905" s="9">
        <v>20</v>
      </c>
      <c r="K905" s="9"/>
      <c r="L905" s="9" t="s">
        <v>18</v>
      </c>
      <c r="M905" s="105" t="s">
        <v>25</v>
      </c>
    </row>
    <row r="906" spans="1:13" ht="20.100000000000001" customHeight="1" x14ac:dyDescent="0.25">
      <c r="A906" s="96">
        <v>2400</v>
      </c>
      <c r="B906" s="96" t="s">
        <v>430</v>
      </c>
      <c r="C906" s="96" t="s">
        <v>16</v>
      </c>
      <c r="D906" s="96" t="s">
        <v>431</v>
      </c>
      <c r="E906" s="96" t="s">
        <v>143</v>
      </c>
      <c r="F906" s="96" t="s">
        <v>108</v>
      </c>
      <c r="G906" s="96">
        <v>1</v>
      </c>
      <c r="H906" s="96"/>
      <c r="I906" s="96"/>
      <c r="J906" s="96"/>
      <c r="K906" s="96"/>
      <c r="L906" s="96" t="s">
        <v>143</v>
      </c>
      <c r="M906" s="97"/>
    </row>
    <row r="907" spans="1:13" ht="20.100000000000001" customHeight="1" x14ac:dyDescent="0.25">
      <c r="A907" s="105">
        <v>2400</v>
      </c>
      <c r="B907" s="105" t="s">
        <v>430</v>
      </c>
      <c r="C907" s="105" t="s">
        <v>432</v>
      </c>
      <c r="D907" s="105" t="s">
        <v>433</v>
      </c>
      <c r="E907" s="105" t="s">
        <v>18</v>
      </c>
      <c r="F907" s="105" t="s">
        <v>19</v>
      </c>
      <c r="G907" s="105">
        <v>1</v>
      </c>
      <c r="H907" s="9" t="s">
        <v>22</v>
      </c>
      <c r="I907" s="9">
        <v>2</v>
      </c>
      <c r="J907" s="9">
        <v>2</v>
      </c>
      <c r="K907" s="9" t="s">
        <v>859</v>
      </c>
      <c r="L907" s="9" t="s">
        <v>18</v>
      </c>
      <c r="M907" s="105" t="s">
        <v>25</v>
      </c>
    </row>
    <row r="908" spans="1:13" ht="20.100000000000001" customHeight="1" x14ac:dyDescent="0.25">
      <c r="A908" s="9">
        <v>2400</v>
      </c>
      <c r="B908" s="9" t="s">
        <v>430</v>
      </c>
      <c r="C908" s="9" t="s">
        <v>435</v>
      </c>
      <c r="D908" s="9" t="s">
        <v>342</v>
      </c>
      <c r="E908" s="9" t="s">
        <v>143</v>
      </c>
      <c r="F908" s="9" t="s">
        <v>108</v>
      </c>
      <c r="G908" s="9">
        <v>1</v>
      </c>
      <c r="H908" s="9" t="s">
        <v>18</v>
      </c>
      <c r="I908" s="9">
        <v>1</v>
      </c>
      <c r="J908" s="9">
        <v>18</v>
      </c>
      <c r="K908" s="9"/>
      <c r="L908" s="9" t="s">
        <v>143</v>
      </c>
      <c r="M908" s="105" t="s">
        <v>25</v>
      </c>
    </row>
    <row r="909" spans="1:13" ht="20.100000000000001" customHeight="1" x14ac:dyDescent="0.25">
      <c r="A909" s="9">
        <v>2400</v>
      </c>
      <c r="B909" s="9" t="s">
        <v>430</v>
      </c>
      <c r="C909" s="9" t="s">
        <v>436</v>
      </c>
      <c r="D909" s="9" t="s">
        <v>437</v>
      </c>
      <c r="E909" s="9" t="s">
        <v>143</v>
      </c>
      <c r="F909" s="9" t="s">
        <v>108</v>
      </c>
      <c r="G909" s="9">
        <v>1</v>
      </c>
      <c r="H909" s="9" t="s">
        <v>18</v>
      </c>
      <c r="I909" s="9">
        <v>1</v>
      </c>
      <c r="J909" s="9">
        <v>6</v>
      </c>
      <c r="K909" s="9"/>
      <c r="L909" s="9" t="s">
        <v>143</v>
      </c>
      <c r="M909" s="105" t="s">
        <v>25</v>
      </c>
    </row>
    <row r="910" spans="1:13" ht="20.100000000000001" customHeight="1" x14ac:dyDescent="0.25">
      <c r="A910" s="9">
        <v>2400</v>
      </c>
      <c r="B910" s="9" t="s">
        <v>430</v>
      </c>
      <c r="C910" s="9" t="s">
        <v>438</v>
      </c>
      <c r="D910" s="9" t="s">
        <v>122</v>
      </c>
      <c r="E910" s="9" t="s">
        <v>143</v>
      </c>
      <c r="F910" s="9" t="s">
        <v>108</v>
      </c>
      <c r="G910" s="9">
        <v>1</v>
      </c>
      <c r="H910" s="9" t="s">
        <v>28</v>
      </c>
      <c r="I910" s="9">
        <v>1</v>
      </c>
      <c r="J910" s="9">
        <v>50</v>
      </c>
      <c r="K910" s="9"/>
      <c r="L910" s="9" t="s">
        <v>143</v>
      </c>
      <c r="M910" s="105" t="s">
        <v>25</v>
      </c>
    </row>
    <row r="911" spans="1:13" ht="20.100000000000001" customHeight="1" x14ac:dyDescent="0.25">
      <c r="A911" s="9">
        <v>2400</v>
      </c>
      <c r="B911" s="9" t="s">
        <v>430</v>
      </c>
      <c r="C911" s="9" t="s">
        <v>439</v>
      </c>
      <c r="D911" s="9" t="s">
        <v>440</v>
      </c>
      <c r="E911" s="9" t="s">
        <v>143</v>
      </c>
      <c r="F911" s="9" t="s">
        <v>108</v>
      </c>
      <c r="G911" s="9">
        <v>1</v>
      </c>
      <c r="H911" s="9" t="s">
        <v>18</v>
      </c>
      <c r="I911" s="9">
        <v>1</v>
      </c>
      <c r="J911" s="9">
        <v>6</v>
      </c>
      <c r="K911" s="9"/>
      <c r="L911" s="9" t="s">
        <v>143</v>
      </c>
      <c r="M911" s="105" t="s">
        <v>25</v>
      </c>
    </row>
    <row r="912" spans="1:13" ht="20.100000000000001" customHeight="1" x14ac:dyDescent="0.25">
      <c r="A912" s="9">
        <v>2400</v>
      </c>
      <c r="B912" s="9" t="s">
        <v>430</v>
      </c>
      <c r="C912" s="9" t="s">
        <v>441</v>
      </c>
      <c r="D912" s="9" t="s">
        <v>442</v>
      </c>
      <c r="E912" s="9" t="s">
        <v>143</v>
      </c>
      <c r="F912" s="9" t="s">
        <v>108</v>
      </c>
      <c r="G912" s="9">
        <v>1</v>
      </c>
      <c r="H912" s="9" t="s">
        <v>28</v>
      </c>
      <c r="I912" s="9">
        <v>1</v>
      </c>
      <c r="J912" s="9">
        <v>30</v>
      </c>
      <c r="K912" s="9"/>
      <c r="L912" s="9" t="s">
        <v>143</v>
      </c>
      <c r="M912" s="105" t="s">
        <v>25</v>
      </c>
    </row>
    <row r="913" spans="1:13" ht="20.100000000000001" customHeight="1" x14ac:dyDescent="0.25">
      <c r="A913" s="96">
        <v>2400</v>
      </c>
      <c r="B913" s="96" t="s">
        <v>224</v>
      </c>
      <c r="C913" s="96" t="s">
        <v>16</v>
      </c>
      <c r="D913" s="96" t="s">
        <v>860</v>
      </c>
      <c r="E913" s="96" t="s">
        <v>143</v>
      </c>
      <c r="F913" s="96" t="s">
        <v>108</v>
      </c>
      <c r="G913" s="96">
        <v>1</v>
      </c>
      <c r="H913" s="96"/>
      <c r="I913" s="96"/>
      <c r="J913" s="96"/>
      <c r="K913" s="96"/>
      <c r="L913" s="96" t="s">
        <v>143</v>
      </c>
      <c r="M913" s="97"/>
    </row>
    <row r="914" spans="1:13" ht="20.100000000000001" customHeight="1" x14ac:dyDescent="0.25">
      <c r="A914" s="9">
        <v>2400</v>
      </c>
      <c r="B914" s="9" t="s">
        <v>224</v>
      </c>
      <c r="C914" s="9" t="s">
        <v>226</v>
      </c>
      <c r="D914" s="9" t="s">
        <v>191</v>
      </c>
      <c r="E914" s="9" t="s">
        <v>18</v>
      </c>
      <c r="F914" s="9" t="s">
        <v>19</v>
      </c>
      <c r="G914" s="9">
        <v>1</v>
      </c>
      <c r="H914" s="9" t="s">
        <v>22</v>
      </c>
      <c r="I914" s="9">
        <v>2</v>
      </c>
      <c r="J914" s="9">
        <v>3</v>
      </c>
      <c r="K914" s="9" t="s">
        <v>861</v>
      </c>
      <c r="L914" s="9" t="s">
        <v>116</v>
      </c>
      <c r="M914" s="105" t="s">
        <v>25</v>
      </c>
    </row>
    <row r="915" spans="1:13" ht="20.100000000000001" customHeight="1" x14ac:dyDescent="0.25">
      <c r="A915" s="9">
        <v>2400</v>
      </c>
      <c r="B915" s="9" t="s">
        <v>224</v>
      </c>
      <c r="C915" s="9" t="s">
        <v>228</v>
      </c>
      <c r="D915" s="9" t="s">
        <v>122</v>
      </c>
      <c r="E915" s="9" t="s">
        <v>18</v>
      </c>
      <c r="F915" s="9" t="s">
        <v>140</v>
      </c>
      <c r="G915" s="9">
        <v>1</v>
      </c>
      <c r="H915" s="9" t="s">
        <v>28</v>
      </c>
      <c r="I915" s="9">
        <v>1</v>
      </c>
      <c r="J915" s="9">
        <v>50</v>
      </c>
      <c r="K915" s="9"/>
      <c r="L915" s="9" t="s">
        <v>18</v>
      </c>
      <c r="M915" s="105" t="s">
        <v>25</v>
      </c>
    </row>
    <row r="916" spans="1:13" ht="20.100000000000001" customHeight="1" x14ac:dyDescent="0.25">
      <c r="A916" s="96">
        <v>2400</v>
      </c>
      <c r="B916" s="96" t="s">
        <v>224</v>
      </c>
      <c r="C916" s="96" t="s">
        <v>16</v>
      </c>
      <c r="D916" s="96" t="s">
        <v>862</v>
      </c>
      <c r="E916" s="96" t="s">
        <v>143</v>
      </c>
      <c r="F916" s="96" t="s">
        <v>108</v>
      </c>
      <c r="G916" s="96">
        <v>1</v>
      </c>
      <c r="H916" s="96"/>
      <c r="I916" s="96"/>
      <c r="J916" s="96"/>
      <c r="K916" s="96"/>
      <c r="L916" s="96" t="s">
        <v>143</v>
      </c>
      <c r="M916" s="97"/>
    </row>
    <row r="917" spans="1:13" ht="20.100000000000001" customHeight="1" x14ac:dyDescent="0.25">
      <c r="A917" s="9">
        <v>2400</v>
      </c>
      <c r="B917" s="9" t="s">
        <v>224</v>
      </c>
      <c r="C917" s="9" t="s">
        <v>226</v>
      </c>
      <c r="D917" s="9" t="s">
        <v>191</v>
      </c>
      <c r="E917" s="9" t="s">
        <v>18</v>
      </c>
      <c r="F917" s="9" t="s">
        <v>19</v>
      </c>
      <c r="G917" s="9">
        <v>1</v>
      </c>
      <c r="H917" s="9" t="s">
        <v>22</v>
      </c>
      <c r="I917" s="9">
        <v>2</v>
      </c>
      <c r="J917" s="9">
        <v>3</v>
      </c>
      <c r="K917" s="9" t="s">
        <v>863</v>
      </c>
      <c r="L917" s="9" t="s">
        <v>116</v>
      </c>
      <c r="M917" s="105" t="s">
        <v>25</v>
      </c>
    </row>
    <row r="918" spans="1:13" ht="20.100000000000001" customHeight="1" x14ac:dyDescent="0.25">
      <c r="A918" s="9">
        <v>2400</v>
      </c>
      <c r="B918" s="9" t="s">
        <v>224</v>
      </c>
      <c r="C918" s="9" t="s">
        <v>228</v>
      </c>
      <c r="D918" s="9" t="s">
        <v>122</v>
      </c>
      <c r="E918" s="9" t="s">
        <v>18</v>
      </c>
      <c r="F918" s="9" t="s">
        <v>140</v>
      </c>
      <c r="G918" s="9">
        <v>1</v>
      </c>
      <c r="H918" s="9" t="s">
        <v>28</v>
      </c>
      <c r="I918" s="9">
        <v>1</v>
      </c>
      <c r="J918" s="9">
        <v>50</v>
      </c>
      <c r="K918" s="9"/>
      <c r="L918" s="9" t="s">
        <v>18</v>
      </c>
      <c r="M918" s="105" t="s">
        <v>25</v>
      </c>
    </row>
    <row r="919" spans="1:13" ht="20.100000000000001" customHeight="1" x14ac:dyDescent="0.25">
      <c r="A919" s="96">
        <v>2400</v>
      </c>
      <c r="B919" s="96" t="s">
        <v>224</v>
      </c>
      <c r="C919" s="96" t="s">
        <v>16</v>
      </c>
      <c r="D919" s="96" t="s">
        <v>459</v>
      </c>
      <c r="E919" s="96" t="s">
        <v>143</v>
      </c>
      <c r="F919" s="96" t="s">
        <v>108</v>
      </c>
      <c r="G919" s="96">
        <v>5</v>
      </c>
      <c r="H919" s="96"/>
      <c r="I919" s="96"/>
      <c r="J919" s="96"/>
      <c r="K919" s="96"/>
      <c r="L919" s="96" t="s">
        <v>143</v>
      </c>
      <c r="M919" s="104"/>
    </row>
    <row r="920" spans="1:13" ht="28.5" customHeight="1" x14ac:dyDescent="0.25">
      <c r="A920" s="9">
        <v>2400</v>
      </c>
      <c r="B920" s="9" t="s">
        <v>224</v>
      </c>
      <c r="C920" s="9" t="s">
        <v>226</v>
      </c>
      <c r="D920" s="9" t="s">
        <v>191</v>
      </c>
      <c r="E920" s="9" t="s">
        <v>18</v>
      </c>
      <c r="F920" s="9" t="s">
        <v>19</v>
      </c>
      <c r="G920" s="9">
        <v>1</v>
      </c>
      <c r="H920" s="9" t="s">
        <v>22</v>
      </c>
      <c r="I920" s="9">
        <v>2</v>
      </c>
      <c r="J920" s="9">
        <v>3</v>
      </c>
      <c r="K920" s="9" t="s">
        <v>716</v>
      </c>
      <c r="L920" s="9" t="s">
        <v>116</v>
      </c>
      <c r="M920" s="105" t="s">
        <v>25</v>
      </c>
    </row>
    <row r="921" spans="1:13" ht="41.25" customHeight="1" x14ac:dyDescent="0.25">
      <c r="A921" s="9">
        <v>2400</v>
      </c>
      <c r="B921" s="9" t="s">
        <v>224</v>
      </c>
      <c r="C921" s="9" t="s">
        <v>228</v>
      </c>
      <c r="D921" s="9" t="s">
        <v>122</v>
      </c>
      <c r="E921" s="9" t="s">
        <v>18</v>
      </c>
      <c r="F921" s="9" t="s">
        <v>140</v>
      </c>
      <c r="G921" s="9">
        <v>1</v>
      </c>
      <c r="H921" s="9" t="s">
        <v>28</v>
      </c>
      <c r="I921" s="9">
        <v>1</v>
      </c>
      <c r="J921" s="9">
        <v>50</v>
      </c>
      <c r="K921" s="9"/>
      <c r="L921" s="9" t="s">
        <v>18</v>
      </c>
      <c r="M921" s="105" t="s">
        <v>25</v>
      </c>
    </row>
    <row r="922" spans="1:13" ht="20.100000000000001" customHeight="1" x14ac:dyDescent="0.25">
      <c r="A922" s="113">
        <v>2400</v>
      </c>
      <c r="B922" s="113" t="s">
        <v>224</v>
      </c>
      <c r="C922" s="113" t="s">
        <v>864</v>
      </c>
      <c r="D922" s="113" t="s">
        <v>865</v>
      </c>
      <c r="E922" s="113" t="s">
        <v>143</v>
      </c>
      <c r="F922" s="113" t="s">
        <v>108</v>
      </c>
      <c r="G922" s="113">
        <v>1</v>
      </c>
      <c r="H922" s="113">
        <v>1</v>
      </c>
      <c r="I922" s="113"/>
      <c r="J922" s="113"/>
      <c r="K922" s="113"/>
      <c r="L922" s="114" t="s">
        <v>143</v>
      </c>
      <c r="M922" s="113"/>
    </row>
    <row r="923" spans="1:13" ht="28.5" customHeight="1" x14ac:dyDescent="0.25">
      <c r="A923" s="105">
        <v>2400</v>
      </c>
      <c r="B923" s="105" t="s">
        <v>224</v>
      </c>
      <c r="C923" s="105" t="s">
        <v>866</v>
      </c>
      <c r="D923" s="105" t="s">
        <v>191</v>
      </c>
      <c r="E923" s="105" t="s">
        <v>18</v>
      </c>
      <c r="F923" s="105" t="s">
        <v>19</v>
      </c>
      <c r="G923" s="105">
        <v>1</v>
      </c>
      <c r="H923" s="9" t="s">
        <v>22</v>
      </c>
      <c r="I923" s="9">
        <v>2</v>
      </c>
      <c r="J923" s="9">
        <v>3</v>
      </c>
      <c r="K923" s="9" t="s">
        <v>867</v>
      </c>
      <c r="L923" s="9" t="s">
        <v>18</v>
      </c>
      <c r="M923" s="105" t="s">
        <v>25</v>
      </c>
    </row>
    <row r="924" spans="1:13" ht="13.8" x14ac:dyDescent="0.25">
      <c r="A924" s="105">
        <v>2400</v>
      </c>
      <c r="B924" s="105" t="s">
        <v>224</v>
      </c>
      <c r="C924" s="105" t="s">
        <v>868</v>
      </c>
      <c r="D924" s="105" t="s">
        <v>122</v>
      </c>
      <c r="E924" s="105" t="s">
        <v>18</v>
      </c>
      <c r="F924" s="105" t="s">
        <v>19</v>
      </c>
      <c r="G924" s="105">
        <v>1</v>
      </c>
      <c r="H924" s="9" t="s">
        <v>28</v>
      </c>
      <c r="I924" s="9">
        <v>1</v>
      </c>
      <c r="J924" s="9">
        <v>50</v>
      </c>
      <c r="K924" s="9"/>
      <c r="L924" s="9" t="s">
        <v>18</v>
      </c>
      <c r="M924" s="105" t="s">
        <v>25</v>
      </c>
    </row>
    <row r="925" spans="1:13" ht="20.100000000000001" customHeight="1" x14ac:dyDescent="0.25">
      <c r="A925" s="96">
        <v>2400</v>
      </c>
      <c r="B925" s="96" t="s">
        <v>224</v>
      </c>
      <c r="C925" s="96" t="s">
        <v>16</v>
      </c>
      <c r="D925" s="96" t="s">
        <v>869</v>
      </c>
      <c r="E925" s="96" t="s">
        <v>143</v>
      </c>
      <c r="F925" s="96" t="s">
        <v>108</v>
      </c>
      <c r="G925" s="96">
        <v>1</v>
      </c>
      <c r="H925" s="96"/>
      <c r="I925" s="96"/>
      <c r="J925" s="96"/>
      <c r="K925" s="96"/>
      <c r="L925" s="96" t="s">
        <v>143</v>
      </c>
      <c r="M925" s="97"/>
    </row>
    <row r="926" spans="1:13" ht="28.5" customHeight="1" x14ac:dyDescent="0.25">
      <c r="A926" s="9">
        <v>2400</v>
      </c>
      <c r="B926" s="9" t="s">
        <v>224</v>
      </c>
      <c r="C926" s="9" t="s">
        <v>226</v>
      </c>
      <c r="D926" s="9" t="s">
        <v>191</v>
      </c>
      <c r="E926" s="9" t="s">
        <v>18</v>
      </c>
      <c r="F926" s="9" t="s">
        <v>19</v>
      </c>
      <c r="G926" s="9">
        <v>1</v>
      </c>
      <c r="H926" s="9" t="s">
        <v>22</v>
      </c>
      <c r="I926" s="9">
        <v>2</v>
      </c>
      <c r="J926" s="9">
        <v>3</v>
      </c>
      <c r="K926" s="9" t="s">
        <v>870</v>
      </c>
      <c r="L926" s="9" t="s">
        <v>116</v>
      </c>
      <c r="M926" s="105" t="s">
        <v>25</v>
      </c>
    </row>
    <row r="927" spans="1:13" ht="16.5" customHeight="1" x14ac:dyDescent="0.25">
      <c r="A927" s="9">
        <v>2400</v>
      </c>
      <c r="B927" s="9" t="s">
        <v>224</v>
      </c>
      <c r="C927" s="9" t="s">
        <v>228</v>
      </c>
      <c r="D927" s="9" t="s">
        <v>122</v>
      </c>
      <c r="E927" s="9" t="s">
        <v>18</v>
      </c>
      <c r="F927" s="9" t="s">
        <v>140</v>
      </c>
      <c r="G927" s="9">
        <v>1</v>
      </c>
      <c r="H927" s="9" t="s">
        <v>28</v>
      </c>
      <c r="I927" s="9">
        <v>1</v>
      </c>
      <c r="J927" s="9">
        <v>50</v>
      </c>
      <c r="K927" s="9"/>
      <c r="L927" s="9" t="s">
        <v>18</v>
      </c>
      <c r="M927" s="105" t="s">
        <v>25</v>
      </c>
    </row>
    <row r="928" spans="1:13" ht="30" customHeight="1" x14ac:dyDescent="0.25">
      <c r="A928" s="96">
        <v>2400</v>
      </c>
      <c r="B928" s="96" t="s">
        <v>224</v>
      </c>
      <c r="C928" s="96" t="s">
        <v>16</v>
      </c>
      <c r="D928" s="96" t="s">
        <v>455</v>
      </c>
      <c r="E928" s="96" t="s">
        <v>143</v>
      </c>
      <c r="F928" s="96" t="s">
        <v>108</v>
      </c>
      <c r="G928" s="96">
        <v>1</v>
      </c>
      <c r="H928" s="96"/>
      <c r="I928" s="96"/>
      <c r="J928" s="96"/>
      <c r="K928" s="96"/>
      <c r="L928" s="96" t="s">
        <v>143</v>
      </c>
      <c r="M928" s="97"/>
    </row>
    <row r="929" spans="1:13" ht="27.75" customHeight="1" x14ac:dyDescent="0.25">
      <c r="A929" s="9">
        <v>2400</v>
      </c>
      <c r="B929" s="9" t="s">
        <v>224</v>
      </c>
      <c r="C929" s="9" t="s">
        <v>226</v>
      </c>
      <c r="D929" s="9" t="s">
        <v>191</v>
      </c>
      <c r="E929" s="9" t="s">
        <v>18</v>
      </c>
      <c r="F929" s="9" t="s">
        <v>19</v>
      </c>
      <c r="G929" s="9">
        <v>1</v>
      </c>
      <c r="H929" s="9" t="s">
        <v>22</v>
      </c>
      <c r="I929" s="9">
        <v>2</v>
      </c>
      <c r="J929" s="9">
        <v>3</v>
      </c>
      <c r="K929" s="9" t="s">
        <v>871</v>
      </c>
      <c r="L929" s="9" t="s">
        <v>116</v>
      </c>
      <c r="M929" s="105" t="s">
        <v>25</v>
      </c>
    </row>
    <row r="930" spans="1:13" ht="15.75" customHeight="1" x14ac:dyDescent="0.25">
      <c r="A930" s="9">
        <v>2400</v>
      </c>
      <c r="B930" s="9" t="s">
        <v>224</v>
      </c>
      <c r="C930" s="9" t="s">
        <v>228</v>
      </c>
      <c r="D930" s="9" t="s">
        <v>122</v>
      </c>
      <c r="E930" s="9" t="s">
        <v>18</v>
      </c>
      <c r="F930" s="9" t="s">
        <v>140</v>
      </c>
      <c r="G930" s="9">
        <v>1</v>
      </c>
      <c r="H930" s="9" t="s">
        <v>28</v>
      </c>
      <c r="I930" s="9">
        <v>1</v>
      </c>
      <c r="J930" s="9">
        <v>50</v>
      </c>
      <c r="K930" s="9"/>
      <c r="L930" s="9" t="s">
        <v>18</v>
      </c>
      <c r="M930" s="105" t="s">
        <v>25</v>
      </c>
    </row>
    <row r="931" spans="1:13" ht="45" customHeight="1" x14ac:dyDescent="0.25">
      <c r="A931" s="96">
        <v>2400</v>
      </c>
      <c r="B931" s="96" t="s">
        <v>224</v>
      </c>
      <c r="C931" s="96" t="s">
        <v>16</v>
      </c>
      <c r="D931" s="96" t="s">
        <v>463</v>
      </c>
      <c r="E931" s="96" t="s">
        <v>143</v>
      </c>
      <c r="F931" s="96" t="s">
        <v>108</v>
      </c>
      <c r="G931" s="96">
        <v>1</v>
      </c>
      <c r="H931" s="96"/>
      <c r="I931" s="96"/>
      <c r="J931" s="96"/>
      <c r="K931" s="96"/>
      <c r="L931" s="96" t="s">
        <v>143</v>
      </c>
      <c r="M931" s="97"/>
    </row>
    <row r="932" spans="1:13" ht="42.75" customHeight="1" x14ac:dyDescent="0.25">
      <c r="A932" s="9">
        <v>2400</v>
      </c>
      <c r="B932" s="9" t="s">
        <v>224</v>
      </c>
      <c r="C932" s="9" t="s">
        <v>226</v>
      </c>
      <c r="D932" s="9" t="s">
        <v>191</v>
      </c>
      <c r="E932" s="9" t="s">
        <v>18</v>
      </c>
      <c r="F932" s="9" t="s">
        <v>19</v>
      </c>
      <c r="G932" s="9">
        <v>1</v>
      </c>
      <c r="H932" s="9" t="s">
        <v>22</v>
      </c>
      <c r="I932" s="9">
        <v>2</v>
      </c>
      <c r="J932" s="9">
        <v>3</v>
      </c>
      <c r="K932" s="9" t="s">
        <v>872</v>
      </c>
      <c r="L932" s="9" t="s">
        <v>116</v>
      </c>
      <c r="M932" s="105" t="s">
        <v>25</v>
      </c>
    </row>
    <row r="933" spans="1:13" ht="20.100000000000001" customHeight="1" x14ac:dyDescent="0.25">
      <c r="A933" s="9">
        <v>2400</v>
      </c>
      <c r="B933" s="9" t="s">
        <v>224</v>
      </c>
      <c r="C933" s="9" t="s">
        <v>228</v>
      </c>
      <c r="D933" s="9" t="s">
        <v>122</v>
      </c>
      <c r="E933" s="9" t="s">
        <v>18</v>
      </c>
      <c r="F933" s="9" t="s">
        <v>140</v>
      </c>
      <c r="G933" s="9">
        <v>1</v>
      </c>
      <c r="H933" s="9" t="s">
        <v>28</v>
      </c>
      <c r="I933" s="9">
        <v>1</v>
      </c>
      <c r="J933" s="9">
        <v>50</v>
      </c>
      <c r="K933" s="9"/>
      <c r="L933" s="9" t="s">
        <v>18</v>
      </c>
      <c r="M933" s="105" t="s">
        <v>25</v>
      </c>
    </row>
    <row r="934" spans="1:13" ht="60" customHeight="1" x14ac:dyDescent="0.25">
      <c r="A934" s="96">
        <v>2400</v>
      </c>
      <c r="B934" s="96" t="s">
        <v>224</v>
      </c>
      <c r="C934" s="96" t="s">
        <v>16</v>
      </c>
      <c r="D934" s="96" t="s">
        <v>873</v>
      </c>
      <c r="E934" s="96" t="s">
        <v>143</v>
      </c>
      <c r="F934" s="96" t="s">
        <v>108</v>
      </c>
      <c r="G934" s="96">
        <v>1</v>
      </c>
      <c r="H934" s="96"/>
      <c r="I934" s="96"/>
      <c r="J934" s="96"/>
      <c r="K934" s="96"/>
      <c r="L934" s="96" t="s">
        <v>143</v>
      </c>
      <c r="M934" s="97"/>
    </row>
    <row r="935" spans="1:13" ht="28.5" customHeight="1" x14ac:dyDescent="0.25">
      <c r="A935" s="9">
        <v>2400</v>
      </c>
      <c r="B935" s="9" t="s">
        <v>224</v>
      </c>
      <c r="C935" s="9" t="s">
        <v>226</v>
      </c>
      <c r="D935" s="9" t="s">
        <v>191</v>
      </c>
      <c r="E935" s="9" t="s">
        <v>18</v>
      </c>
      <c r="F935" s="9" t="s">
        <v>19</v>
      </c>
      <c r="G935" s="9">
        <v>1</v>
      </c>
      <c r="H935" s="9" t="s">
        <v>22</v>
      </c>
      <c r="I935" s="9">
        <v>2</v>
      </c>
      <c r="J935" s="9">
        <v>3</v>
      </c>
      <c r="K935" s="9" t="s">
        <v>874</v>
      </c>
      <c r="L935" s="9" t="s">
        <v>116</v>
      </c>
      <c r="M935" s="105" t="s">
        <v>25</v>
      </c>
    </row>
    <row r="936" spans="1:13" ht="20.100000000000001" customHeight="1" x14ac:dyDescent="0.25">
      <c r="A936" s="9">
        <v>2400</v>
      </c>
      <c r="B936" s="9" t="s">
        <v>224</v>
      </c>
      <c r="C936" s="9" t="s">
        <v>228</v>
      </c>
      <c r="D936" s="9" t="s">
        <v>122</v>
      </c>
      <c r="E936" s="9" t="s">
        <v>18</v>
      </c>
      <c r="F936" s="9" t="s">
        <v>140</v>
      </c>
      <c r="G936" s="9">
        <v>1</v>
      </c>
      <c r="H936" s="9" t="s">
        <v>28</v>
      </c>
      <c r="I936" s="9">
        <v>1</v>
      </c>
      <c r="J936" s="9">
        <v>50</v>
      </c>
      <c r="K936" s="9"/>
      <c r="L936" s="9" t="s">
        <v>18</v>
      </c>
      <c r="M936" s="105" t="s">
        <v>25</v>
      </c>
    </row>
    <row r="937" spans="1:13" ht="20.100000000000001" customHeight="1" x14ac:dyDescent="0.25">
      <c r="A937" s="96">
        <v>2400</v>
      </c>
      <c r="B937" s="96" t="s">
        <v>224</v>
      </c>
      <c r="C937" s="96" t="s">
        <v>16</v>
      </c>
      <c r="D937" s="96" t="s">
        <v>875</v>
      </c>
      <c r="E937" s="96" t="s">
        <v>143</v>
      </c>
      <c r="F937" s="96" t="s">
        <v>108</v>
      </c>
      <c r="G937" s="96">
        <v>1</v>
      </c>
      <c r="H937" s="96"/>
      <c r="I937" s="96"/>
      <c r="J937" s="96"/>
      <c r="K937" s="96"/>
      <c r="L937" s="96" t="s">
        <v>143</v>
      </c>
      <c r="M937" s="97"/>
    </row>
    <row r="938" spans="1:13" ht="28.5" customHeight="1" x14ac:dyDescent="0.25">
      <c r="A938" s="9">
        <v>2400</v>
      </c>
      <c r="B938" s="9" t="s">
        <v>224</v>
      </c>
      <c r="C938" s="9" t="s">
        <v>226</v>
      </c>
      <c r="D938" s="9" t="s">
        <v>191</v>
      </c>
      <c r="E938" s="9" t="s">
        <v>18</v>
      </c>
      <c r="F938" s="9" t="s">
        <v>19</v>
      </c>
      <c r="G938" s="9">
        <v>1</v>
      </c>
      <c r="H938" s="9" t="s">
        <v>22</v>
      </c>
      <c r="I938" s="9">
        <v>2</v>
      </c>
      <c r="J938" s="9">
        <v>3</v>
      </c>
      <c r="K938" s="9" t="s">
        <v>876</v>
      </c>
      <c r="L938" s="9" t="s">
        <v>116</v>
      </c>
      <c r="M938" s="105" t="s">
        <v>25</v>
      </c>
    </row>
    <row r="939" spans="1:13" ht="20.100000000000001" customHeight="1" x14ac:dyDescent="0.25">
      <c r="A939" s="9">
        <v>2400</v>
      </c>
      <c r="B939" s="9" t="s">
        <v>224</v>
      </c>
      <c r="C939" s="9" t="s">
        <v>228</v>
      </c>
      <c r="D939" s="9" t="s">
        <v>122</v>
      </c>
      <c r="E939" s="9" t="s">
        <v>18</v>
      </c>
      <c r="F939" s="9" t="s">
        <v>140</v>
      </c>
      <c r="G939" s="9">
        <v>1</v>
      </c>
      <c r="H939" s="9" t="s">
        <v>28</v>
      </c>
      <c r="I939" s="9">
        <v>1</v>
      </c>
      <c r="J939" s="9">
        <v>50</v>
      </c>
      <c r="K939" s="9"/>
      <c r="L939" s="9" t="s">
        <v>18</v>
      </c>
      <c r="M939" s="105" t="s">
        <v>25</v>
      </c>
    </row>
    <row r="940" spans="1:13" ht="27" customHeight="1" x14ac:dyDescent="0.25">
      <c r="A940" s="102">
        <v>2400</v>
      </c>
      <c r="B940" s="102" t="s">
        <v>224</v>
      </c>
      <c r="C940" s="102" t="s">
        <v>16</v>
      </c>
      <c r="D940" s="102" t="s">
        <v>457</v>
      </c>
      <c r="E940" s="103" t="s">
        <v>143</v>
      </c>
      <c r="F940" s="102" t="s">
        <v>108</v>
      </c>
      <c r="G940" s="103">
        <v>5</v>
      </c>
      <c r="H940" s="103"/>
      <c r="I940" s="103"/>
      <c r="J940" s="103"/>
      <c r="K940" s="103"/>
      <c r="L940" s="102" t="s">
        <v>143</v>
      </c>
      <c r="M940" s="102"/>
    </row>
    <row r="941" spans="1:13" ht="28.5" customHeight="1" x14ac:dyDescent="0.25">
      <c r="A941" s="9">
        <v>2400</v>
      </c>
      <c r="B941" s="9" t="s">
        <v>224</v>
      </c>
      <c r="C941" s="9" t="s">
        <v>226</v>
      </c>
      <c r="D941" s="9" t="s">
        <v>191</v>
      </c>
      <c r="E941" s="9" t="s">
        <v>18</v>
      </c>
      <c r="F941" s="9" t="s">
        <v>19</v>
      </c>
      <c r="G941" s="9">
        <v>1</v>
      </c>
      <c r="H941" s="9" t="s">
        <v>22</v>
      </c>
      <c r="I941" s="9">
        <v>2</v>
      </c>
      <c r="J941" s="9">
        <v>3</v>
      </c>
      <c r="K941" s="9" t="s">
        <v>718</v>
      </c>
      <c r="L941" s="9" t="s">
        <v>116</v>
      </c>
      <c r="M941" s="105" t="s">
        <v>25</v>
      </c>
    </row>
    <row r="942" spans="1:13" ht="44.25" customHeight="1" x14ac:dyDescent="0.25">
      <c r="A942" s="9">
        <v>2400</v>
      </c>
      <c r="B942" s="9" t="s">
        <v>224</v>
      </c>
      <c r="C942" s="9" t="s">
        <v>228</v>
      </c>
      <c r="D942" s="9" t="s">
        <v>122</v>
      </c>
      <c r="E942" s="9" t="s">
        <v>18</v>
      </c>
      <c r="F942" s="9" t="s">
        <v>140</v>
      </c>
      <c r="G942" s="9">
        <v>1</v>
      </c>
      <c r="H942" s="9" t="s">
        <v>28</v>
      </c>
      <c r="I942" s="9">
        <v>1</v>
      </c>
      <c r="J942" s="9">
        <v>50</v>
      </c>
      <c r="K942" s="9"/>
      <c r="L942" s="9" t="s">
        <v>18</v>
      </c>
      <c r="M942" s="105" t="s">
        <v>25</v>
      </c>
    </row>
    <row r="943" spans="1:13" ht="20.100000000000001" customHeight="1" x14ac:dyDescent="0.25">
      <c r="A943" s="113">
        <v>2400</v>
      </c>
      <c r="B943" s="113" t="s">
        <v>224</v>
      </c>
      <c r="C943" s="113" t="s">
        <v>864</v>
      </c>
      <c r="D943" s="113" t="s">
        <v>865</v>
      </c>
      <c r="E943" s="113" t="s">
        <v>143</v>
      </c>
      <c r="F943" s="113" t="s">
        <v>108</v>
      </c>
      <c r="G943" s="113">
        <v>1</v>
      </c>
      <c r="H943" s="113">
        <v>1</v>
      </c>
      <c r="I943" s="113"/>
      <c r="J943" s="113"/>
      <c r="K943" s="113"/>
      <c r="L943" s="114" t="s">
        <v>143</v>
      </c>
      <c r="M943" s="113"/>
    </row>
    <row r="944" spans="1:13" ht="27.6" x14ac:dyDescent="0.25">
      <c r="A944" s="105">
        <v>2400</v>
      </c>
      <c r="B944" s="105" t="s">
        <v>224</v>
      </c>
      <c r="C944" s="105" t="s">
        <v>866</v>
      </c>
      <c r="D944" s="105" t="s">
        <v>191</v>
      </c>
      <c r="E944" s="105" t="s">
        <v>18</v>
      </c>
      <c r="F944" s="105" t="s">
        <v>19</v>
      </c>
      <c r="G944" s="105">
        <v>1</v>
      </c>
      <c r="H944" s="9" t="s">
        <v>22</v>
      </c>
      <c r="I944" s="9">
        <v>2</v>
      </c>
      <c r="J944" s="9">
        <v>3</v>
      </c>
      <c r="K944" s="9" t="s">
        <v>867</v>
      </c>
      <c r="L944" s="9" t="s">
        <v>18</v>
      </c>
      <c r="M944" s="105" t="s">
        <v>25</v>
      </c>
    </row>
    <row r="945" spans="1:13" ht="13.8" x14ac:dyDescent="0.25">
      <c r="A945" s="105">
        <v>2400</v>
      </c>
      <c r="B945" s="105" t="s">
        <v>224</v>
      </c>
      <c r="C945" s="105" t="s">
        <v>868</v>
      </c>
      <c r="D945" s="105" t="s">
        <v>122</v>
      </c>
      <c r="E945" s="105" t="s">
        <v>18</v>
      </c>
      <c r="F945" s="105" t="s">
        <v>19</v>
      </c>
      <c r="G945" s="105">
        <v>1</v>
      </c>
      <c r="H945" s="9" t="s">
        <v>28</v>
      </c>
      <c r="I945" s="9">
        <v>1</v>
      </c>
      <c r="J945" s="9">
        <v>50</v>
      </c>
      <c r="K945" s="9"/>
      <c r="L945" s="9" t="s">
        <v>18</v>
      </c>
      <c r="M945" s="105" t="s">
        <v>25</v>
      </c>
    </row>
    <row r="946" spans="1:13" ht="20.100000000000001" customHeight="1" x14ac:dyDescent="0.25">
      <c r="A946" s="96">
        <v>2400</v>
      </c>
      <c r="B946" s="96" t="s">
        <v>443</v>
      </c>
      <c r="C946" s="96" t="s">
        <v>16</v>
      </c>
      <c r="D946" s="96" t="s">
        <v>877</v>
      </c>
      <c r="E946" s="96" t="s">
        <v>143</v>
      </c>
      <c r="F946" s="96" t="s">
        <v>108</v>
      </c>
      <c r="G946" s="96">
        <v>1</v>
      </c>
      <c r="H946" s="96"/>
      <c r="I946" s="96"/>
      <c r="J946" s="96"/>
      <c r="K946" s="96"/>
      <c r="L946" s="96" t="s">
        <v>143</v>
      </c>
      <c r="M946" s="97"/>
    </row>
    <row r="947" spans="1:13" ht="20.100000000000001" customHeight="1" x14ac:dyDescent="0.25">
      <c r="A947" s="9">
        <v>2400</v>
      </c>
      <c r="B947" s="9" t="s">
        <v>443</v>
      </c>
      <c r="C947" s="9" t="s">
        <v>445</v>
      </c>
      <c r="D947" s="9" t="s">
        <v>446</v>
      </c>
      <c r="E947" s="9" t="s">
        <v>18</v>
      </c>
      <c r="F947" s="9" t="s">
        <v>19</v>
      </c>
      <c r="G947" s="9">
        <v>1</v>
      </c>
      <c r="H947" s="9" t="s">
        <v>22</v>
      </c>
      <c r="I947" s="9">
        <v>1</v>
      </c>
      <c r="J947" s="9">
        <v>3</v>
      </c>
      <c r="K947" s="9" t="s">
        <v>878</v>
      </c>
      <c r="L947" s="9" t="s">
        <v>116</v>
      </c>
      <c r="M947" s="105" t="s">
        <v>25</v>
      </c>
    </row>
    <row r="948" spans="1:13" ht="20.100000000000001" customHeight="1" x14ac:dyDescent="0.25">
      <c r="A948" s="9">
        <v>2400</v>
      </c>
      <c r="B948" s="9" t="s">
        <v>443</v>
      </c>
      <c r="C948" s="9" t="s">
        <v>448</v>
      </c>
      <c r="D948" s="9" t="s">
        <v>342</v>
      </c>
      <c r="E948" s="9" t="s">
        <v>18</v>
      </c>
      <c r="F948" s="9" t="s">
        <v>19</v>
      </c>
      <c r="G948" s="9">
        <v>1</v>
      </c>
      <c r="H948" s="9" t="s">
        <v>18</v>
      </c>
      <c r="I948" s="9">
        <v>1</v>
      </c>
      <c r="J948" s="9">
        <v>18</v>
      </c>
      <c r="K948" s="9"/>
      <c r="L948" s="9" t="s">
        <v>18</v>
      </c>
      <c r="M948" s="105" t="s">
        <v>25</v>
      </c>
    </row>
    <row r="949" spans="1:13" ht="20.100000000000001" customHeight="1" x14ac:dyDescent="0.25">
      <c r="A949" s="96">
        <v>2400</v>
      </c>
      <c r="B949" s="96" t="s">
        <v>443</v>
      </c>
      <c r="C949" s="96" t="s">
        <v>16</v>
      </c>
      <c r="D949" s="96" t="s">
        <v>879</v>
      </c>
      <c r="E949" s="96" t="s">
        <v>143</v>
      </c>
      <c r="F949" s="96" t="s">
        <v>108</v>
      </c>
      <c r="G949" s="96">
        <v>1</v>
      </c>
      <c r="H949" s="96"/>
      <c r="I949" s="96"/>
      <c r="J949" s="96"/>
      <c r="K949" s="96"/>
      <c r="L949" s="96" t="s">
        <v>143</v>
      </c>
      <c r="M949" s="97"/>
    </row>
    <row r="950" spans="1:13" ht="20.100000000000001" customHeight="1" x14ac:dyDescent="0.25">
      <c r="A950" s="9">
        <v>2400</v>
      </c>
      <c r="B950" s="9" t="s">
        <v>443</v>
      </c>
      <c r="C950" s="9" t="s">
        <v>445</v>
      </c>
      <c r="D950" s="9" t="s">
        <v>446</v>
      </c>
      <c r="E950" s="9" t="s">
        <v>18</v>
      </c>
      <c r="F950" s="9" t="s">
        <v>19</v>
      </c>
      <c r="G950" s="9">
        <v>1</v>
      </c>
      <c r="H950" s="9" t="s">
        <v>22</v>
      </c>
      <c r="I950" s="9">
        <v>1</v>
      </c>
      <c r="J950" s="9">
        <v>3</v>
      </c>
      <c r="K950" s="9" t="s">
        <v>880</v>
      </c>
      <c r="L950" s="9" t="s">
        <v>116</v>
      </c>
      <c r="M950" s="105" t="s">
        <v>25</v>
      </c>
    </row>
    <row r="951" spans="1:13" ht="20.100000000000001" customHeight="1" x14ac:dyDescent="0.25">
      <c r="A951" s="9">
        <v>2400</v>
      </c>
      <c r="B951" s="9" t="s">
        <v>443</v>
      </c>
      <c r="C951" s="9" t="s">
        <v>448</v>
      </c>
      <c r="D951" s="9" t="s">
        <v>342</v>
      </c>
      <c r="E951" s="9" t="s">
        <v>18</v>
      </c>
      <c r="F951" s="9" t="s">
        <v>19</v>
      </c>
      <c r="G951" s="9">
        <v>1</v>
      </c>
      <c r="H951" s="9" t="s">
        <v>18</v>
      </c>
      <c r="I951" s="9">
        <v>1</v>
      </c>
      <c r="J951" s="9">
        <v>18</v>
      </c>
      <c r="K951" s="9"/>
      <c r="L951" s="9" t="s">
        <v>18</v>
      </c>
      <c r="M951" s="105" t="s">
        <v>25</v>
      </c>
    </row>
    <row r="952" spans="1:13" ht="20.100000000000001" customHeight="1" x14ac:dyDescent="0.25">
      <c r="A952" s="96">
        <v>2400</v>
      </c>
      <c r="B952" s="96" t="s">
        <v>479</v>
      </c>
      <c r="C952" s="96" t="s">
        <v>16</v>
      </c>
      <c r="D952" s="96" t="s">
        <v>480</v>
      </c>
      <c r="E952" s="96" t="s">
        <v>143</v>
      </c>
      <c r="F952" s="96" t="s">
        <v>108</v>
      </c>
      <c r="G952" s="96">
        <v>10</v>
      </c>
      <c r="H952" s="96"/>
      <c r="I952" s="96"/>
      <c r="J952" s="96"/>
      <c r="K952" s="96"/>
      <c r="L952" s="96" t="s">
        <v>143</v>
      </c>
      <c r="M952" s="97"/>
    </row>
    <row r="953" spans="1:13" ht="20.100000000000001" customHeight="1" x14ac:dyDescent="0.25">
      <c r="A953" s="105">
        <v>2400</v>
      </c>
      <c r="B953" s="105" t="s">
        <v>479</v>
      </c>
      <c r="C953" s="105" t="s">
        <v>481</v>
      </c>
      <c r="D953" s="105" t="s">
        <v>482</v>
      </c>
      <c r="E953" s="105" t="s">
        <v>18</v>
      </c>
      <c r="F953" s="105" t="s">
        <v>19</v>
      </c>
      <c r="G953" s="9">
        <v>1</v>
      </c>
      <c r="H953" s="9" t="s">
        <v>28</v>
      </c>
      <c r="I953" s="9">
        <v>1</v>
      </c>
      <c r="J953" s="9">
        <v>80</v>
      </c>
      <c r="K953" s="9"/>
      <c r="L953" s="9" t="s">
        <v>18</v>
      </c>
      <c r="M953" s="105" t="s">
        <v>25</v>
      </c>
    </row>
    <row r="954" spans="1:13" ht="13.8" x14ac:dyDescent="0.25">
      <c r="A954" s="96">
        <v>2400</v>
      </c>
      <c r="B954" s="96" t="s">
        <v>483</v>
      </c>
      <c r="C954" s="96" t="s">
        <v>16</v>
      </c>
      <c r="D954" s="96" t="s">
        <v>881</v>
      </c>
      <c r="E954" s="96" t="s">
        <v>143</v>
      </c>
      <c r="F954" s="96" t="s">
        <v>108</v>
      </c>
      <c r="G954" s="96">
        <v>1</v>
      </c>
      <c r="H954" s="96"/>
      <c r="I954" s="96"/>
      <c r="J954" s="96"/>
      <c r="K954" s="96"/>
      <c r="L954" s="96" t="s">
        <v>143</v>
      </c>
      <c r="M954" s="97"/>
    </row>
    <row r="955" spans="1:13" ht="33.75" customHeight="1" x14ac:dyDescent="0.25">
      <c r="A955" s="9">
        <v>2400</v>
      </c>
      <c r="B955" s="9" t="s">
        <v>483</v>
      </c>
      <c r="C955" s="9" t="s">
        <v>485</v>
      </c>
      <c r="D955" s="9" t="s">
        <v>486</v>
      </c>
      <c r="E955" s="9" t="s">
        <v>18</v>
      </c>
      <c r="F955" s="9" t="s">
        <v>108</v>
      </c>
      <c r="G955" s="9">
        <v>1</v>
      </c>
      <c r="H955" s="9" t="s">
        <v>22</v>
      </c>
      <c r="I955" s="9">
        <v>3</v>
      </c>
      <c r="J955" s="9">
        <v>3</v>
      </c>
      <c r="K955" s="9" t="s">
        <v>882</v>
      </c>
      <c r="L955" s="9" t="s">
        <v>18</v>
      </c>
      <c r="M955" s="105" t="s">
        <v>25</v>
      </c>
    </row>
    <row r="956" spans="1:13" ht="93.75" customHeight="1" x14ac:dyDescent="0.25">
      <c r="A956" s="9">
        <v>2400</v>
      </c>
      <c r="B956" s="9" t="s">
        <v>483</v>
      </c>
      <c r="C956" s="9" t="s">
        <v>488</v>
      </c>
      <c r="D956" s="9" t="s">
        <v>489</v>
      </c>
      <c r="E956" s="9" t="s">
        <v>18</v>
      </c>
      <c r="F956" s="9" t="s">
        <v>19</v>
      </c>
      <c r="G956" s="9">
        <v>1</v>
      </c>
      <c r="H956" s="9" t="s">
        <v>28</v>
      </c>
      <c r="I956" s="9">
        <v>1</v>
      </c>
      <c r="J956" s="9">
        <v>80</v>
      </c>
      <c r="K956" s="9"/>
      <c r="L956" s="9" t="s">
        <v>18</v>
      </c>
      <c r="M956" s="105" t="s">
        <v>25</v>
      </c>
    </row>
    <row r="957" spans="1:13" ht="30" customHeight="1" x14ac:dyDescent="0.25">
      <c r="A957" s="102">
        <v>2400</v>
      </c>
      <c r="B957" s="102" t="s">
        <v>483</v>
      </c>
      <c r="C957" s="102" t="s">
        <v>16</v>
      </c>
      <c r="D957" s="102" t="s">
        <v>883</v>
      </c>
      <c r="E957" s="103" t="s">
        <v>143</v>
      </c>
      <c r="F957" s="102" t="s">
        <v>108</v>
      </c>
      <c r="G957" s="103">
        <v>1</v>
      </c>
      <c r="H957" s="103"/>
      <c r="I957" s="103"/>
      <c r="J957" s="103"/>
      <c r="K957" s="103"/>
      <c r="L957" s="102" t="s">
        <v>143</v>
      </c>
      <c r="M957" s="104"/>
    </row>
    <row r="958" spans="1:13" ht="20.100000000000001" customHeight="1" x14ac:dyDescent="0.25">
      <c r="A958" s="9">
        <v>2400</v>
      </c>
      <c r="B958" s="9" t="s">
        <v>483</v>
      </c>
      <c r="C958" s="9" t="s">
        <v>485</v>
      </c>
      <c r="D958" s="9" t="s">
        <v>486</v>
      </c>
      <c r="E958" s="9" t="s">
        <v>18</v>
      </c>
      <c r="F958" s="9" t="s">
        <v>108</v>
      </c>
      <c r="G958" s="9">
        <v>1</v>
      </c>
      <c r="H958" s="9" t="s">
        <v>22</v>
      </c>
      <c r="I958" s="9">
        <v>3</v>
      </c>
      <c r="J958" s="9">
        <v>3</v>
      </c>
      <c r="K958" s="9" t="s">
        <v>884</v>
      </c>
      <c r="L958" s="9" t="s">
        <v>116</v>
      </c>
      <c r="M958" s="105" t="s">
        <v>25</v>
      </c>
    </row>
    <row r="959" spans="1:13" ht="20.100000000000001" customHeight="1" x14ac:dyDescent="0.25">
      <c r="A959" s="9">
        <v>2400</v>
      </c>
      <c r="B959" s="9" t="s">
        <v>483</v>
      </c>
      <c r="C959" s="9" t="s">
        <v>488</v>
      </c>
      <c r="D959" s="9" t="s">
        <v>489</v>
      </c>
      <c r="E959" s="9" t="s">
        <v>18</v>
      </c>
      <c r="F959" s="9" t="s">
        <v>19</v>
      </c>
      <c r="G959" s="9">
        <v>1</v>
      </c>
      <c r="H959" s="9" t="s">
        <v>28</v>
      </c>
      <c r="I959" s="9">
        <v>1</v>
      </c>
      <c r="J959" s="9">
        <v>80</v>
      </c>
      <c r="K959" s="9"/>
      <c r="L959" s="9" t="s">
        <v>18</v>
      </c>
      <c r="M959" s="105" t="s">
        <v>25</v>
      </c>
    </row>
    <row r="960" spans="1:13" ht="30" customHeight="1" x14ac:dyDescent="0.25">
      <c r="A960" s="96">
        <v>2400</v>
      </c>
      <c r="B960" s="96" t="s">
        <v>885</v>
      </c>
      <c r="C960" s="96" t="s">
        <v>16</v>
      </c>
      <c r="D960" s="96" t="s">
        <v>886</v>
      </c>
      <c r="E960" s="96" t="s">
        <v>143</v>
      </c>
      <c r="F960" s="96" t="s">
        <v>108</v>
      </c>
      <c r="G960" s="96">
        <v>1</v>
      </c>
      <c r="H960" s="96"/>
      <c r="I960" s="96"/>
      <c r="J960" s="96"/>
      <c r="K960" s="96"/>
      <c r="L960" s="96" t="s">
        <v>143</v>
      </c>
      <c r="M960" s="97"/>
    </row>
    <row r="961" spans="1:13" ht="20.100000000000001" customHeight="1" x14ac:dyDescent="0.25">
      <c r="A961" s="9">
        <v>2400</v>
      </c>
      <c r="B961" s="9" t="s">
        <v>885</v>
      </c>
      <c r="C961" s="9" t="s">
        <v>887</v>
      </c>
      <c r="D961" s="9" t="s">
        <v>122</v>
      </c>
      <c r="E961" s="9" t="s">
        <v>18</v>
      </c>
      <c r="F961" s="9" t="s">
        <v>19</v>
      </c>
      <c r="G961" s="9">
        <v>1</v>
      </c>
      <c r="H961" s="9" t="s">
        <v>28</v>
      </c>
      <c r="I961" s="9">
        <v>1</v>
      </c>
      <c r="J961" s="9">
        <v>50</v>
      </c>
      <c r="K961" s="9"/>
      <c r="L961" s="9" t="s">
        <v>18</v>
      </c>
      <c r="M961" s="105" t="s">
        <v>25</v>
      </c>
    </row>
    <row r="962" spans="1:13" ht="20.100000000000001" customHeight="1" x14ac:dyDescent="0.25">
      <c r="A962" s="9">
        <v>2400</v>
      </c>
      <c r="B962" s="9" t="s">
        <v>885</v>
      </c>
      <c r="C962" s="9" t="s">
        <v>888</v>
      </c>
      <c r="D962" s="9" t="s">
        <v>342</v>
      </c>
      <c r="E962" s="9" t="s">
        <v>18</v>
      </c>
      <c r="F962" s="9" t="s">
        <v>19</v>
      </c>
      <c r="G962" s="9">
        <v>1</v>
      </c>
      <c r="H962" s="9" t="s">
        <v>18</v>
      </c>
      <c r="I962" s="9">
        <v>1</v>
      </c>
      <c r="J962" s="9">
        <v>18</v>
      </c>
      <c r="K962" s="9"/>
      <c r="L962" s="9" t="s">
        <v>18</v>
      </c>
      <c r="M962" s="105" t="s">
        <v>25</v>
      </c>
    </row>
    <row r="963" spans="1:13" ht="60" customHeight="1" x14ac:dyDescent="0.25">
      <c r="A963" s="96">
        <v>2400</v>
      </c>
      <c r="B963" s="96" t="s">
        <v>585</v>
      </c>
      <c r="C963" s="96" t="s">
        <v>16</v>
      </c>
      <c r="D963" s="96" t="s">
        <v>889</v>
      </c>
      <c r="E963" s="96" t="s">
        <v>143</v>
      </c>
      <c r="F963" s="96" t="s">
        <v>108</v>
      </c>
      <c r="G963" s="96">
        <v>1</v>
      </c>
      <c r="H963" s="96"/>
      <c r="I963" s="96"/>
      <c r="J963" s="96"/>
      <c r="K963" s="96"/>
      <c r="L963" s="96" t="s">
        <v>143</v>
      </c>
      <c r="M963" s="97"/>
    </row>
    <row r="964" spans="1:13" ht="20.100000000000001" customHeight="1" x14ac:dyDescent="0.25">
      <c r="A964" s="105">
        <v>2400</v>
      </c>
      <c r="B964" s="105" t="s">
        <v>585</v>
      </c>
      <c r="C964" s="105" t="s">
        <v>587</v>
      </c>
      <c r="D964" s="105" t="s">
        <v>588</v>
      </c>
      <c r="E964" s="105" t="s">
        <v>18</v>
      </c>
      <c r="F964" s="105" t="s">
        <v>140</v>
      </c>
      <c r="G964" s="9">
        <v>1</v>
      </c>
      <c r="H964" s="9" t="s">
        <v>22</v>
      </c>
      <c r="I964" s="9">
        <v>2</v>
      </c>
      <c r="J964" s="9">
        <v>2</v>
      </c>
      <c r="K964" s="9" t="s">
        <v>890</v>
      </c>
      <c r="L964" s="9" t="s">
        <v>18</v>
      </c>
      <c r="M964" s="105" t="s">
        <v>25</v>
      </c>
    </row>
    <row r="965" spans="1:13" ht="30" customHeight="1" x14ac:dyDescent="0.25">
      <c r="A965" s="105">
        <v>2400</v>
      </c>
      <c r="B965" s="105" t="s">
        <v>585</v>
      </c>
      <c r="C965" s="105" t="s">
        <v>590</v>
      </c>
      <c r="D965" s="105" t="s">
        <v>342</v>
      </c>
      <c r="E965" s="105" t="s">
        <v>18</v>
      </c>
      <c r="F965" s="105" t="s">
        <v>108</v>
      </c>
      <c r="G965" s="9">
        <v>1</v>
      </c>
      <c r="H965" s="9" t="s">
        <v>18</v>
      </c>
      <c r="I965" s="9">
        <v>1</v>
      </c>
      <c r="J965" s="9">
        <v>18</v>
      </c>
      <c r="K965" s="9"/>
      <c r="L965" s="9" t="s">
        <v>18</v>
      </c>
      <c r="M965" s="105" t="s">
        <v>25</v>
      </c>
    </row>
    <row r="966" spans="1:13" ht="20.100000000000001" customHeight="1" x14ac:dyDescent="0.25">
      <c r="A966" s="9">
        <v>2400</v>
      </c>
      <c r="B966" s="9" t="s">
        <v>585</v>
      </c>
      <c r="C966" s="9" t="s">
        <v>591</v>
      </c>
      <c r="D966" s="9" t="s">
        <v>342</v>
      </c>
      <c r="E966" s="9" t="s">
        <v>143</v>
      </c>
      <c r="F966" s="9" t="s">
        <v>108</v>
      </c>
      <c r="G966" s="9">
        <v>1</v>
      </c>
      <c r="H966" s="9" t="s">
        <v>18</v>
      </c>
      <c r="I966" s="9">
        <v>1</v>
      </c>
      <c r="J966" s="9">
        <v>18</v>
      </c>
      <c r="K966" s="9"/>
      <c r="L966" s="9" t="s">
        <v>143</v>
      </c>
      <c r="M966" s="105" t="s">
        <v>25</v>
      </c>
    </row>
    <row r="967" spans="1:13" ht="20.100000000000001" customHeight="1" x14ac:dyDescent="0.25">
      <c r="A967" s="9">
        <v>2400</v>
      </c>
      <c r="B967" s="9" t="s">
        <v>585</v>
      </c>
      <c r="C967" s="9" t="s">
        <v>592</v>
      </c>
      <c r="D967" s="9" t="s">
        <v>122</v>
      </c>
      <c r="E967" s="9" t="s">
        <v>143</v>
      </c>
      <c r="F967" s="9" t="s">
        <v>108</v>
      </c>
      <c r="G967" s="9">
        <v>1</v>
      </c>
      <c r="H967" s="9" t="s">
        <v>28</v>
      </c>
      <c r="I967" s="9">
        <v>1</v>
      </c>
      <c r="J967" s="9">
        <v>50</v>
      </c>
      <c r="K967" s="9"/>
      <c r="L967" s="9" t="s">
        <v>143</v>
      </c>
      <c r="M967" s="105" t="s">
        <v>25</v>
      </c>
    </row>
    <row r="968" spans="1:13" ht="20.100000000000001" customHeight="1" x14ac:dyDescent="0.25">
      <c r="A968" s="9">
        <v>2400</v>
      </c>
      <c r="B968" s="9" t="s">
        <v>585</v>
      </c>
      <c r="C968" s="9" t="s">
        <v>593</v>
      </c>
      <c r="D968" s="9" t="s">
        <v>594</v>
      </c>
      <c r="E968" s="9" t="s">
        <v>143</v>
      </c>
      <c r="F968" s="9" t="s">
        <v>108</v>
      </c>
      <c r="G968" s="9">
        <v>1</v>
      </c>
      <c r="H968" s="9" t="s">
        <v>18</v>
      </c>
      <c r="I968" s="9">
        <v>1</v>
      </c>
      <c r="J968" s="9">
        <v>9</v>
      </c>
      <c r="K968" s="9"/>
      <c r="L968" s="9" t="s">
        <v>143</v>
      </c>
      <c r="M968" s="105" t="s">
        <v>25</v>
      </c>
    </row>
    <row r="969" spans="1:13" ht="20.100000000000001" customHeight="1" x14ac:dyDescent="0.25">
      <c r="A969" s="9">
        <v>2400</v>
      </c>
      <c r="B969" s="9" t="s">
        <v>585</v>
      </c>
      <c r="C969" s="9" t="s">
        <v>595</v>
      </c>
      <c r="D969" s="9" t="s">
        <v>122</v>
      </c>
      <c r="E969" s="9" t="s">
        <v>143</v>
      </c>
      <c r="F969" s="9" t="s">
        <v>108</v>
      </c>
      <c r="G969" s="9">
        <v>1</v>
      </c>
      <c r="H969" s="9" t="s">
        <v>28</v>
      </c>
      <c r="I969" s="9">
        <v>1</v>
      </c>
      <c r="J969" s="9">
        <v>50</v>
      </c>
      <c r="K969" s="9"/>
      <c r="L969" s="9" t="s">
        <v>143</v>
      </c>
      <c r="M969" s="105" t="s">
        <v>25</v>
      </c>
    </row>
    <row r="970" spans="1:13" ht="20.100000000000001" customHeight="1" x14ac:dyDescent="0.25">
      <c r="A970" s="9">
        <v>2400</v>
      </c>
      <c r="B970" s="9" t="s">
        <v>585</v>
      </c>
      <c r="C970" s="9" t="s">
        <v>596</v>
      </c>
      <c r="D970" s="9" t="s">
        <v>342</v>
      </c>
      <c r="E970" s="9" t="s">
        <v>143</v>
      </c>
      <c r="F970" s="9" t="s">
        <v>108</v>
      </c>
      <c r="G970" s="9">
        <v>1</v>
      </c>
      <c r="H970" s="9" t="s">
        <v>18</v>
      </c>
      <c r="I970" s="9">
        <v>1</v>
      </c>
      <c r="J970" s="9">
        <v>18</v>
      </c>
      <c r="K970" s="9"/>
      <c r="L970" s="9" t="s">
        <v>143</v>
      </c>
      <c r="M970" s="105" t="s">
        <v>25</v>
      </c>
    </row>
    <row r="971" spans="1:13" ht="20.100000000000001" customHeight="1" x14ac:dyDescent="0.25">
      <c r="A971" s="9">
        <v>2400</v>
      </c>
      <c r="B971" s="9" t="s">
        <v>585</v>
      </c>
      <c r="C971" s="9" t="s">
        <v>891</v>
      </c>
      <c r="D971" s="9" t="s">
        <v>753</v>
      </c>
      <c r="E971" s="9" t="s">
        <v>143</v>
      </c>
      <c r="F971" s="9" t="s">
        <v>140</v>
      </c>
      <c r="G971" s="9">
        <v>1</v>
      </c>
      <c r="H971" s="9" t="s">
        <v>22</v>
      </c>
      <c r="I971" s="9">
        <v>2</v>
      </c>
      <c r="J971" s="9">
        <v>2</v>
      </c>
      <c r="K971" s="9" t="s">
        <v>892</v>
      </c>
      <c r="L971" s="9" t="s">
        <v>143</v>
      </c>
      <c r="M971" s="105" t="s">
        <v>25</v>
      </c>
    </row>
    <row r="972" spans="1:13" ht="20.100000000000001" customHeight="1" x14ac:dyDescent="0.25">
      <c r="A972" s="9">
        <v>2400</v>
      </c>
      <c r="B972" s="9" t="s">
        <v>585</v>
      </c>
      <c r="C972" s="9" t="s">
        <v>893</v>
      </c>
      <c r="D972" s="9" t="s">
        <v>756</v>
      </c>
      <c r="E972" s="9" t="s">
        <v>143</v>
      </c>
      <c r="F972" s="9" t="s">
        <v>140</v>
      </c>
      <c r="G972" s="9">
        <v>1</v>
      </c>
      <c r="H972" s="9" t="s">
        <v>28</v>
      </c>
      <c r="I972" s="9">
        <v>1</v>
      </c>
      <c r="J972" s="9">
        <v>48</v>
      </c>
      <c r="K972" s="9"/>
      <c r="L972" s="9" t="s">
        <v>143</v>
      </c>
      <c r="M972" s="105" t="s">
        <v>25</v>
      </c>
    </row>
    <row r="973" spans="1:13" ht="20.100000000000001" customHeight="1" x14ac:dyDescent="0.25">
      <c r="A973" s="9">
        <v>2400</v>
      </c>
      <c r="B973" s="9" t="s">
        <v>585</v>
      </c>
      <c r="C973" s="9" t="s">
        <v>894</v>
      </c>
      <c r="D973" s="9" t="s">
        <v>278</v>
      </c>
      <c r="E973" s="9" t="s">
        <v>143</v>
      </c>
      <c r="F973" s="9" t="s">
        <v>140</v>
      </c>
      <c r="G973" s="9">
        <v>1</v>
      </c>
      <c r="H973" s="9" t="s">
        <v>22</v>
      </c>
      <c r="I973" s="9">
        <v>2</v>
      </c>
      <c r="J973" s="9">
        <v>2</v>
      </c>
      <c r="K973" s="9" t="s">
        <v>765</v>
      </c>
      <c r="L973" s="9" t="s">
        <v>143</v>
      </c>
      <c r="M973" s="105" t="s">
        <v>25</v>
      </c>
    </row>
    <row r="974" spans="1:13" ht="20.100000000000001" customHeight="1" x14ac:dyDescent="0.25">
      <c r="A974" s="9">
        <v>2400</v>
      </c>
      <c r="B974" s="9" t="s">
        <v>585</v>
      </c>
      <c r="C974" s="9" t="s">
        <v>895</v>
      </c>
      <c r="D974" s="9" t="s">
        <v>501</v>
      </c>
      <c r="E974" s="9" t="s">
        <v>143</v>
      </c>
      <c r="F974" s="9" t="s">
        <v>140</v>
      </c>
      <c r="G974" s="9">
        <v>1</v>
      </c>
      <c r="H974" s="9" t="s">
        <v>18</v>
      </c>
      <c r="I974" s="9">
        <v>1</v>
      </c>
      <c r="J974" s="9">
        <v>15</v>
      </c>
      <c r="K974" s="9"/>
      <c r="L974" s="9" t="s">
        <v>143</v>
      </c>
      <c r="M974" s="105" t="s">
        <v>25</v>
      </c>
    </row>
    <row r="975" spans="1:13" ht="20.100000000000001" customHeight="1" x14ac:dyDescent="0.25">
      <c r="A975" s="9">
        <v>2400</v>
      </c>
      <c r="B975" s="9" t="s">
        <v>585</v>
      </c>
      <c r="C975" s="9" t="s">
        <v>597</v>
      </c>
      <c r="D975" s="9" t="s">
        <v>598</v>
      </c>
      <c r="E975" s="9" t="s">
        <v>143</v>
      </c>
      <c r="F975" s="9" t="s">
        <v>140</v>
      </c>
      <c r="G975" s="9">
        <v>1</v>
      </c>
      <c r="H975" s="9" t="s">
        <v>22</v>
      </c>
      <c r="I975" s="9">
        <v>2</v>
      </c>
      <c r="J975" s="9">
        <v>2</v>
      </c>
      <c r="K975" s="9" t="s">
        <v>896</v>
      </c>
      <c r="L975" s="9" t="s">
        <v>143</v>
      </c>
      <c r="M975" s="105" t="s">
        <v>25</v>
      </c>
    </row>
    <row r="976" spans="1:13" ht="20.100000000000001" customHeight="1" x14ac:dyDescent="0.25">
      <c r="A976" s="9">
        <v>2400</v>
      </c>
      <c r="B976" s="9" t="s">
        <v>585</v>
      </c>
      <c r="C976" s="9" t="s">
        <v>600</v>
      </c>
      <c r="D976" s="9" t="s">
        <v>601</v>
      </c>
      <c r="E976" s="9" t="s">
        <v>143</v>
      </c>
      <c r="F976" s="9" t="s">
        <v>108</v>
      </c>
      <c r="G976" s="9">
        <v>1</v>
      </c>
      <c r="H976" s="9" t="s">
        <v>22</v>
      </c>
      <c r="I976" s="9">
        <v>1</v>
      </c>
      <c r="J976" s="9">
        <v>2</v>
      </c>
      <c r="K976" s="9" t="s">
        <v>897</v>
      </c>
      <c r="L976" s="9" t="s">
        <v>143</v>
      </c>
      <c r="M976" s="105" t="s">
        <v>25</v>
      </c>
    </row>
    <row r="977" spans="1:13" ht="20.100000000000001" customHeight="1" x14ac:dyDescent="0.25">
      <c r="A977" s="9">
        <v>2400</v>
      </c>
      <c r="B977" s="9" t="s">
        <v>585</v>
      </c>
      <c r="C977" s="9" t="s">
        <v>603</v>
      </c>
      <c r="D977" s="9" t="s">
        <v>604</v>
      </c>
      <c r="E977" s="9" t="s">
        <v>143</v>
      </c>
      <c r="F977" s="9" t="s">
        <v>108</v>
      </c>
      <c r="G977" s="9">
        <v>1</v>
      </c>
      <c r="H977" s="9" t="s">
        <v>22</v>
      </c>
      <c r="I977" s="9">
        <v>1</v>
      </c>
      <c r="J977" s="9">
        <v>2</v>
      </c>
      <c r="K977" s="9" t="s">
        <v>898</v>
      </c>
      <c r="L977" s="9" t="s">
        <v>143</v>
      </c>
      <c r="M977" s="105" t="s">
        <v>25</v>
      </c>
    </row>
    <row r="978" spans="1:13" ht="20.100000000000001" customHeight="1" x14ac:dyDescent="0.25">
      <c r="A978" s="100">
        <v>2410</v>
      </c>
      <c r="B978" s="100"/>
      <c r="C978" s="100" t="s">
        <v>16</v>
      </c>
      <c r="D978" s="100" t="s">
        <v>899</v>
      </c>
      <c r="E978" s="100" t="s">
        <v>143</v>
      </c>
      <c r="F978" s="100" t="s">
        <v>108</v>
      </c>
      <c r="G978" s="100">
        <v>1</v>
      </c>
      <c r="H978" s="100"/>
      <c r="I978" s="100"/>
      <c r="J978" s="100"/>
      <c r="K978" s="100"/>
      <c r="L978" s="100" t="s">
        <v>143</v>
      </c>
      <c r="M978" s="100"/>
    </row>
    <row r="979" spans="1:13" ht="20.100000000000001" customHeight="1" x14ac:dyDescent="0.25">
      <c r="A979" s="96">
        <v>2410</v>
      </c>
      <c r="B979" s="96" t="s">
        <v>900</v>
      </c>
      <c r="C979" s="96" t="s">
        <v>16</v>
      </c>
      <c r="D979" s="96" t="s">
        <v>899</v>
      </c>
      <c r="E979" s="96" t="s">
        <v>143</v>
      </c>
      <c r="F979" s="96" t="s">
        <v>108</v>
      </c>
      <c r="G979" s="96">
        <v>1</v>
      </c>
      <c r="H979" s="96"/>
      <c r="I979" s="96"/>
      <c r="J979" s="96"/>
      <c r="K979" s="96"/>
      <c r="L979" s="96" t="s">
        <v>143</v>
      </c>
      <c r="M979" s="97"/>
    </row>
    <row r="980" spans="1:13" ht="51.75" customHeight="1" x14ac:dyDescent="0.25">
      <c r="A980" s="9">
        <v>2410</v>
      </c>
      <c r="B980" s="9" t="s">
        <v>900</v>
      </c>
      <c r="C980" s="9" t="s">
        <v>901</v>
      </c>
      <c r="D980" s="9" t="s">
        <v>753</v>
      </c>
      <c r="E980" s="9" t="s">
        <v>18</v>
      </c>
      <c r="F980" s="9" t="s">
        <v>19</v>
      </c>
      <c r="G980" s="9">
        <v>1</v>
      </c>
      <c r="H980" s="9" t="s">
        <v>22</v>
      </c>
      <c r="I980" s="9">
        <v>2</v>
      </c>
      <c r="J980" s="9">
        <v>2</v>
      </c>
      <c r="K980" s="9" t="s">
        <v>902</v>
      </c>
      <c r="L980" s="9" t="s">
        <v>18</v>
      </c>
      <c r="M980" s="105" t="s">
        <v>25</v>
      </c>
    </row>
    <row r="981" spans="1:13" ht="41.25" customHeight="1" x14ac:dyDescent="0.25">
      <c r="A981" s="9">
        <v>2410</v>
      </c>
      <c r="B981" s="9" t="s">
        <v>900</v>
      </c>
      <c r="C981" s="9" t="s">
        <v>903</v>
      </c>
      <c r="D981" s="9" t="s">
        <v>756</v>
      </c>
      <c r="E981" s="9" t="s">
        <v>18</v>
      </c>
      <c r="F981" s="9" t="s">
        <v>19</v>
      </c>
      <c r="G981" s="9">
        <v>1</v>
      </c>
      <c r="H981" s="9" t="s">
        <v>28</v>
      </c>
      <c r="I981" s="9">
        <v>1</v>
      </c>
      <c r="J981" s="9">
        <v>48</v>
      </c>
      <c r="K981" s="9"/>
      <c r="L981" s="9" t="s">
        <v>18</v>
      </c>
      <c r="M981" s="105" t="s">
        <v>25</v>
      </c>
    </row>
    <row r="982" spans="1:13" ht="20.100000000000001" customHeight="1" x14ac:dyDescent="0.25">
      <c r="A982" s="102">
        <v>2410</v>
      </c>
      <c r="B982" s="102" t="s">
        <v>904</v>
      </c>
      <c r="C982" s="102" t="s">
        <v>16</v>
      </c>
      <c r="D982" s="102" t="s">
        <v>905</v>
      </c>
      <c r="E982" s="103" t="s">
        <v>18</v>
      </c>
      <c r="F982" s="102" t="s">
        <v>108</v>
      </c>
      <c r="G982" s="103">
        <v>1</v>
      </c>
      <c r="H982" s="103"/>
      <c r="I982" s="103"/>
      <c r="J982" s="103"/>
      <c r="K982" s="103"/>
      <c r="L982" s="102" t="s">
        <v>18</v>
      </c>
      <c r="M982" s="112"/>
    </row>
    <row r="983" spans="1:13" ht="20.100000000000001" customHeight="1" x14ac:dyDescent="0.25">
      <c r="A983" s="9">
        <v>2410</v>
      </c>
      <c r="B983" s="9" t="s">
        <v>904</v>
      </c>
      <c r="C983" s="9" t="s">
        <v>906</v>
      </c>
      <c r="D983" s="9" t="s">
        <v>501</v>
      </c>
      <c r="E983" s="9" t="s">
        <v>18</v>
      </c>
      <c r="F983" s="9" t="s">
        <v>140</v>
      </c>
      <c r="G983" s="9">
        <v>1</v>
      </c>
      <c r="H983" s="9" t="s">
        <v>18</v>
      </c>
      <c r="I983" s="9">
        <v>1</v>
      </c>
      <c r="J983" s="9">
        <v>15</v>
      </c>
      <c r="K983" s="9"/>
      <c r="L983" s="9" t="s">
        <v>18</v>
      </c>
      <c r="M983" s="105" t="s">
        <v>25</v>
      </c>
    </row>
    <row r="984" spans="1:13" ht="20.100000000000001" customHeight="1" x14ac:dyDescent="0.25">
      <c r="A984" s="113">
        <v>2410</v>
      </c>
      <c r="B984" s="113" t="s">
        <v>904</v>
      </c>
      <c r="C984" s="113" t="s">
        <v>907</v>
      </c>
      <c r="D984" s="113" t="s">
        <v>908</v>
      </c>
      <c r="E984" s="113" t="s">
        <v>18</v>
      </c>
      <c r="F984" s="113" t="s">
        <v>140</v>
      </c>
      <c r="G984" s="113">
        <v>1</v>
      </c>
      <c r="H984" s="113"/>
      <c r="I984" s="113"/>
      <c r="J984" s="113"/>
      <c r="K984" s="113"/>
      <c r="L984" s="114" t="s">
        <v>18</v>
      </c>
      <c r="M984" s="113"/>
    </row>
    <row r="985" spans="1:13" ht="71.25" customHeight="1" x14ac:dyDescent="0.25">
      <c r="A985" s="9">
        <v>2410</v>
      </c>
      <c r="B985" s="9" t="s">
        <v>904</v>
      </c>
      <c r="C985" s="9" t="s">
        <v>909</v>
      </c>
      <c r="D985" s="9" t="s">
        <v>278</v>
      </c>
      <c r="E985" s="9" t="s">
        <v>18</v>
      </c>
      <c r="F985" s="9" t="s">
        <v>19</v>
      </c>
      <c r="G985" s="9">
        <v>1</v>
      </c>
      <c r="H985" s="9" t="s">
        <v>22</v>
      </c>
      <c r="I985" s="9">
        <v>2</v>
      </c>
      <c r="J985" s="9">
        <v>2</v>
      </c>
      <c r="K985" s="9" t="s">
        <v>910</v>
      </c>
      <c r="L985" s="9" t="s">
        <v>18</v>
      </c>
      <c r="M985" s="105" t="s">
        <v>25</v>
      </c>
    </row>
    <row r="986" spans="1:13" ht="30" customHeight="1" x14ac:dyDescent="0.25">
      <c r="A986" s="96">
        <v>2410</v>
      </c>
      <c r="B986" s="96" t="s">
        <v>224</v>
      </c>
      <c r="C986" s="96" t="s">
        <v>16</v>
      </c>
      <c r="D986" s="102" t="s">
        <v>911</v>
      </c>
      <c r="E986" s="102" t="s">
        <v>143</v>
      </c>
      <c r="F986" s="102" t="s">
        <v>108</v>
      </c>
      <c r="G986" s="102">
        <v>1</v>
      </c>
      <c r="H986" s="102"/>
      <c r="I986" s="102"/>
      <c r="J986" s="102"/>
      <c r="K986" s="102"/>
      <c r="L986" s="102" t="s">
        <v>143</v>
      </c>
      <c r="M986" s="104"/>
    </row>
    <row r="987" spans="1:13" ht="42" customHeight="1" x14ac:dyDescent="0.25">
      <c r="A987" s="9">
        <v>2410</v>
      </c>
      <c r="B987" s="9" t="s">
        <v>224</v>
      </c>
      <c r="C987" s="9" t="s">
        <v>226</v>
      </c>
      <c r="D987" s="9" t="s">
        <v>191</v>
      </c>
      <c r="E987" s="9" t="s">
        <v>18</v>
      </c>
      <c r="F987" s="9" t="s">
        <v>19</v>
      </c>
      <c r="G987" s="9">
        <v>1</v>
      </c>
      <c r="H987" s="9" t="s">
        <v>22</v>
      </c>
      <c r="I987" s="9">
        <v>2</v>
      </c>
      <c r="J987" s="9">
        <v>3</v>
      </c>
      <c r="K987" s="9" t="s">
        <v>912</v>
      </c>
      <c r="L987" s="9" t="s">
        <v>18</v>
      </c>
      <c r="M987" s="105" t="s">
        <v>25</v>
      </c>
    </row>
    <row r="988" spans="1:13" ht="29.25" customHeight="1" x14ac:dyDescent="0.25">
      <c r="A988" s="9">
        <v>2410</v>
      </c>
      <c r="B988" s="9" t="s">
        <v>224</v>
      </c>
      <c r="C988" s="9" t="s">
        <v>228</v>
      </c>
      <c r="D988" s="9" t="s">
        <v>122</v>
      </c>
      <c r="E988" s="9" t="s">
        <v>18</v>
      </c>
      <c r="F988" s="9" t="s">
        <v>140</v>
      </c>
      <c r="G988" s="9">
        <v>1</v>
      </c>
      <c r="H988" s="9" t="s">
        <v>28</v>
      </c>
      <c r="I988" s="9">
        <v>1</v>
      </c>
      <c r="J988" s="9">
        <v>50</v>
      </c>
      <c r="K988" s="9"/>
      <c r="L988" s="9" t="s">
        <v>18</v>
      </c>
      <c r="M988" s="105" t="s">
        <v>25</v>
      </c>
    </row>
    <row r="989" spans="1:13" ht="20.100000000000001" customHeight="1" x14ac:dyDescent="0.25">
      <c r="A989" s="100" t="s">
        <v>913</v>
      </c>
      <c r="B989" s="100"/>
      <c r="C989" s="100" t="s">
        <v>16</v>
      </c>
      <c r="D989" s="100" t="s">
        <v>614</v>
      </c>
      <c r="E989" s="100" t="s">
        <v>143</v>
      </c>
      <c r="F989" s="100" t="s">
        <v>108</v>
      </c>
      <c r="G989" s="100">
        <v>1</v>
      </c>
      <c r="H989" s="100"/>
      <c r="I989" s="100"/>
      <c r="J989" s="100"/>
      <c r="K989" s="100"/>
      <c r="L989" s="100" t="s">
        <v>143</v>
      </c>
      <c r="M989" s="100"/>
    </row>
    <row r="990" spans="1:13" ht="20.100000000000001" customHeight="1" x14ac:dyDescent="0.25">
      <c r="A990" s="96" t="s">
        <v>913</v>
      </c>
      <c r="B990" s="96" t="s">
        <v>131</v>
      </c>
      <c r="C990" s="96" t="s">
        <v>16</v>
      </c>
      <c r="D990" s="96" t="s">
        <v>614</v>
      </c>
      <c r="E990" s="96" t="s">
        <v>143</v>
      </c>
      <c r="F990" s="96" t="s">
        <v>108</v>
      </c>
      <c r="G990" s="96">
        <v>1</v>
      </c>
      <c r="H990" s="96"/>
      <c r="I990" s="96"/>
      <c r="J990" s="96"/>
      <c r="K990" s="96"/>
      <c r="L990" s="96" t="s">
        <v>143</v>
      </c>
      <c r="M990" s="97"/>
    </row>
    <row r="991" spans="1:13" ht="20.100000000000001" customHeight="1" x14ac:dyDescent="0.25">
      <c r="A991" s="9" t="s">
        <v>913</v>
      </c>
      <c r="B991" s="9" t="s">
        <v>131</v>
      </c>
      <c r="C991" s="9" t="s">
        <v>132</v>
      </c>
      <c r="D991" s="9" t="s">
        <v>133</v>
      </c>
      <c r="E991" s="9" t="s">
        <v>18</v>
      </c>
      <c r="F991" s="9" t="s">
        <v>19</v>
      </c>
      <c r="G991" s="9">
        <v>1</v>
      </c>
      <c r="H991" s="9" t="s">
        <v>22</v>
      </c>
      <c r="I991" s="9">
        <v>2</v>
      </c>
      <c r="J991" s="9">
        <v>3</v>
      </c>
      <c r="K991" s="9" t="s">
        <v>730</v>
      </c>
      <c r="L991" s="9" t="s">
        <v>116</v>
      </c>
      <c r="M991" s="105" t="s">
        <v>25</v>
      </c>
    </row>
    <row r="992" spans="1:13" ht="20.100000000000001" customHeight="1" x14ac:dyDescent="0.25">
      <c r="A992" s="9" t="s">
        <v>913</v>
      </c>
      <c r="B992" s="9" t="s">
        <v>131</v>
      </c>
      <c r="C992" s="9" t="s">
        <v>135</v>
      </c>
      <c r="D992" s="9" t="s">
        <v>136</v>
      </c>
      <c r="E992" s="9" t="s">
        <v>18</v>
      </c>
      <c r="F992" s="9" t="s">
        <v>19</v>
      </c>
      <c r="G992" s="9">
        <v>1</v>
      </c>
      <c r="H992" s="9" t="s">
        <v>22</v>
      </c>
      <c r="I992" s="9">
        <v>1</v>
      </c>
      <c r="J992" s="9">
        <v>1</v>
      </c>
      <c r="K992" s="9" t="s">
        <v>137</v>
      </c>
      <c r="L992" s="9" t="s">
        <v>116</v>
      </c>
      <c r="M992" s="105" t="s">
        <v>25</v>
      </c>
    </row>
    <row r="993" spans="1:13" ht="28.5" customHeight="1" x14ac:dyDescent="0.25">
      <c r="A993" s="9" t="s">
        <v>913</v>
      </c>
      <c r="B993" s="9" t="s">
        <v>131</v>
      </c>
      <c r="C993" s="9" t="s">
        <v>138</v>
      </c>
      <c r="D993" s="9" t="s">
        <v>139</v>
      </c>
      <c r="E993" s="9" t="s">
        <v>18</v>
      </c>
      <c r="F993" s="9" t="s">
        <v>140</v>
      </c>
      <c r="G993" s="9">
        <v>1</v>
      </c>
      <c r="H993" s="9" t="s">
        <v>28</v>
      </c>
      <c r="I993" s="9">
        <v>1</v>
      </c>
      <c r="J993" s="9">
        <v>60</v>
      </c>
      <c r="K993" s="9"/>
      <c r="L993" s="9" t="s">
        <v>18</v>
      </c>
      <c r="M993" s="105" t="s">
        <v>25</v>
      </c>
    </row>
    <row r="994" spans="1:13" ht="20.100000000000001" customHeight="1" x14ac:dyDescent="0.25">
      <c r="A994" s="9" t="s">
        <v>913</v>
      </c>
      <c r="B994" s="9" t="s">
        <v>131</v>
      </c>
      <c r="C994" s="9" t="s">
        <v>141</v>
      </c>
      <c r="D994" s="9" t="s">
        <v>142</v>
      </c>
      <c r="E994" s="9" t="s">
        <v>143</v>
      </c>
      <c r="F994" s="9" t="s">
        <v>108</v>
      </c>
      <c r="G994" s="9">
        <v>1</v>
      </c>
      <c r="H994" s="9" t="s">
        <v>28</v>
      </c>
      <c r="I994" s="9">
        <v>1</v>
      </c>
      <c r="J994" s="9">
        <v>35</v>
      </c>
      <c r="K994" s="9"/>
      <c r="L994" s="9" t="s">
        <v>143</v>
      </c>
      <c r="M994" s="105" t="s">
        <v>25</v>
      </c>
    </row>
    <row r="995" spans="1:13" ht="20.100000000000001" customHeight="1" x14ac:dyDescent="0.25">
      <c r="A995" s="9" t="s">
        <v>913</v>
      </c>
      <c r="B995" s="9" t="s">
        <v>131</v>
      </c>
      <c r="C995" s="9" t="s">
        <v>144</v>
      </c>
      <c r="D995" s="9" t="s">
        <v>145</v>
      </c>
      <c r="E995" s="9" t="s">
        <v>143</v>
      </c>
      <c r="F995" s="9" t="s">
        <v>108</v>
      </c>
      <c r="G995" s="9">
        <v>1</v>
      </c>
      <c r="H995" s="9" t="s">
        <v>28</v>
      </c>
      <c r="I995" s="9">
        <v>1</v>
      </c>
      <c r="J995" s="9">
        <v>25</v>
      </c>
      <c r="K995" s="9"/>
      <c r="L995" s="9" t="s">
        <v>143</v>
      </c>
      <c r="M995" s="105" t="s">
        <v>25</v>
      </c>
    </row>
    <row r="996" spans="1:13" ht="20.100000000000001" customHeight="1" x14ac:dyDescent="0.25">
      <c r="A996" s="9" t="s">
        <v>913</v>
      </c>
      <c r="B996" s="9" t="s">
        <v>131</v>
      </c>
      <c r="C996" s="9" t="s">
        <v>202</v>
      </c>
      <c r="D996" s="9" t="s">
        <v>203</v>
      </c>
      <c r="E996" s="9" t="s">
        <v>143</v>
      </c>
      <c r="F996" s="9" t="s">
        <v>108</v>
      </c>
      <c r="G996" s="9">
        <v>1</v>
      </c>
      <c r="H996" s="9" t="s">
        <v>28</v>
      </c>
      <c r="I996" s="9">
        <v>1</v>
      </c>
      <c r="J996" s="9">
        <v>10</v>
      </c>
      <c r="K996" s="9"/>
      <c r="L996" s="9" t="s">
        <v>143</v>
      </c>
      <c r="M996" s="105" t="s">
        <v>25</v>
      </c>
    </row>
    <row r="997" spans="1:13" ht="20.100000000000001" customHeight="1" x14ac:dyDescent="0.25">
      <c r="A997" s="9" t="s">
        <v>913</v>
      </c>
      <c r="B997" s="9" t="s">
        <v>131</v>
      </c>
      <c r="C997" s="9" t="s">
        <v>146</v>
      </c>
      <c r="D997" s="9" t="s">
        <v>147</v>
      </c>
      <c r="E997" s="9" t="s">
        <v>143</v>
      </c>
      <c r="F997" s="9" t="s">
        <v>140</v>
      </c>
      <c r="G997" s="9">
        <v>1</v>
      </c>
      <c r="H997" s="9" t="s">
        <v>22</v>
      </c>
      <c r="I997" s="9">
        <v>1</v>
      </c>
      <c r="J997" s="9">
        <v>2</v>
      </c>
      <c r="K997" s="9" t="s">
        <v>204</v>
      </c>
      <c r="L997" s="9" t="s">
        <v>143</v>
      </c>
      <c r="M997" s="105" t="s">
        <v>25</v>
      </c>
    </row>
    <row r="998" spans="1:13" ht="42.75" customHeight="1" x14ac:dyDescent="0.25">
      <c r="A998" s="9" t="s">
        <v>913</v>
      </c>
      <c r="B998" s="9" t="s">
        <v>131</v>
      </c>
      <c r="C998" s="9" t="s">
        <v>150</v>
      </c>
      <c r="D998" s="9" t="s">
        <v>151</v>
      </c>
      <c r="E998" s="9" t="s">
        <v>143</v>
      </c>
      <c r="F998" s="9" t="s">
        <v>140</v>
      </c>
      <c r="G998" s="9">
        <v>1</v>
      </c>
      <c r="H998" s="9" t="s">
        <v>28</v>
      </c>
      <c r="I998" s="9">
        <v>2</v>
      </c>
      <c r="J998" s="9">
        <v>80</v>
      </c>
      <c r="K998" s="9"/>
      <c r="L998" s="9" t="s">
        <v>143</v>
      </c>
      <c r="M998" s="105" t="s">
        <v>25</v>
      </c>
    </row>
    <row r="999" spans="1:13" ht="30" customHeight="1" x14ac:dyDescent="0.25">
      <c r="A999" s="96" t="s">
        <v>913</v>
      </c>
      <c r="B999" s="96" t="s">
        <v>185</v>
      </c>
      <c r="C999" s="96" t="s">
        <v>16</v>
      </c>
      <c r="D999" s="96" t="s">
        <v>617</v>
      </c>
      <c r="E999" s="96" t="s">
        <v>143</v>
      </c>
      <c r="F999" s="96" t="s">
        <v>108</v>
      </c>
      <c r="G999" s="96">
        <v>1</v>
      </c>
      <c r="H999" s="96"/>
      <c r="I999" s="96"/>
      <c r="J999" s="96"/>
      <c r="K999" s="96"/>
      <c r="L999" s="96" t="s">
        <v>143</v>
      </c>
      <c r="M999" s="97"/>
    </row>
    <row r="1000" spans="1:13" ht="20.100000000000001" customHeight="1" x14ac:dyDescent="0.25">
      <c r="A1000" s="9" t="s">
        <v>913</v>
      </c>
      <c r="B1000" s="9" t="s">
        <v>185</v>
      </c>
      <c r="C1000" s="9" t="s">
        <v>187</v>
      </c>
      <c r="D1000" s="9" t="s">
        <v>188</v>
      </c>
      <c r="E1000" s="9" t="s">
        <v>18</v>
      </c>
      <c r="F1000" s="9" t="s">
        <v>19</v>
      </c>
      <c r="G1000" s="9">
        <v>1</v>
      </c>
      <c r="H1000" s="9" t="s">
        <v>22</v>
      </c>
      <c r="I1000" s="9">
        <v>1</v>
      </c>
      <c r="J1000" s="9">
        <v>3</v>
      </c>
      <c r="K1000" s="9" t="s">
        <v>914</v>
      </c>
      <c r="L1000" s="9" t="s">
        <v>116</v>
      </c>
      <c r="M1000" s="105" t="s">
        <v>25</v>
      </c>
    </row>
    <row r="1001" spans="1:13" ht="20.100000000000001" customHeight="1" x14ac:dyDescent="0.25">
      <c r="A1001" s="9" t="s">
        <v>913</v>
      </c>
      <c r="B1001" s="9" t="s">
        <v>185</v>
      </c>
      <c r="C1001" s="9" t="s">
        <v>190</v>
      </c>
      <c r="D1001" s="9" t="s">
        <v>191</v>
      </c>
      <c r="E1001" s="9" t="s">
        <v>18</v>
      </c>
      <c r="F1001" s="9" t="s">
        <v>140</v>
      </c>
      <c r="G1001" s="9">
        <v>1</v>
      </c>
      <c r="H1001" s="9" t="s">
        <v>22</v>
      </c>
      <c r="I1001" s="9">
        <v>2</v>
      </c>
      <c r="J1001" s="9">
        <v>3</v>
      </c>
      <c r="K1001" s="9" t="s">
        <v>915</v>
      </c>
      <c r="L1001" s="9" t="s">
        <v>116</v>
      </c>
      <c r="M1001" s="105" t="s">
        <v>25</v>
      </c>
    </row>
    <row r="1002" spans="1:13" ht="13.8" x14ac:dyDescent="0.25">
      <c r="A1002" s="9" t="s">
        <v>913</v>
      </c>
      <c r="B1002" s="9" t="s">
        <v>185</v>
      </c>
      <c r="C1002" s="9" t="s">
        <v>193</v>
      </c>
      <c r="D1002" s="9" t="s">
        <v>122</v>
      </c>
      <c r="E1002" s="9" t="s">
        <v>18</v>
      </c>
      <c r="F1002" s="9" t="s">
        <v>140</v>
      </c>
      <c r="G1002" s="9">
        <v>1</v>
      </c>
      <c r="H1002" s="9" t="s">
        <v>28</v>
      </c>
      <c r="I1002" s="9">
        <v>1</v>
      </c>
      <c r="J1002" s="9">
        <v>50</v>
      </c>
      <c r="K1002" s="9"/>
      <c r="L1002" s="9" t="s">
        <v>18</v>
      </c>
      <c r="M1002" s="105" t="s">
        <v>25</v>
      </c>
    </row>
    <row r="1003" spans="1:13" ht="30" customHeight="1" x14ac:dyDescent="0.25">
      <c r="A1003" s="96" t="s">
        <v>913</v>
      </c>
      <c r="B1003" s="96" t="s">
        <v>224</v>
      </c>
      <c r="C1003" s="96" t="s">
        <v>16</v>
      </c>
      <c r="D1003" s="96" t="s">
        <v>619</v>
      </c>
      <c r="E1003" s="96" t="s">
        <v>143</v>
      </c>
      <c r="F1003" s="96" t="s">
        <v>108</v>
      </c>
      <c r="G1003" s="96">
        <v>20</v>
      </c>
      <c r="H1003" s="96"/>
      <c r="I1003" s="96"/>
      <c r="J1003" s="96"/>
      <c r="K1003" s="96"/>
      <c r="L1003" s="96" t="s">
        <v>143</v>
      </c>
      <c r="M1003" s="97"/>
    </row>
    <row r="1004" spans="1:13" ht="20.100000000000001" customHeight="1" x14ac:dyDescent="0.25">
      <c r="A1004" s="9" t="s">
        <v>913</v>
      </c>
      <c r="B1004" s="9" t="s">
        <v>224</v>
      </c>
      <c r="C1004" s="9" t="s">
        <v>226</v>
      </c>
      <c r="D1004" s="9" t="s">
        <v>191</v>
      </c>
      <c r="E1004" s="9" t="s">
        <v>18</v>
      </c>
      <c r="F1004" s="9" t="s">
        <v>19</v>
      </c>
      <c r="G1004" s="9">
        <v>1</v>
      </c>
      <c r="H1004" s="9" t="s">
        <v>22</v>
      </c>
      <c r="I1004" s="9">
        <v>2</v>
      </c>
      <c r="J1004" s="9">
        <v>3</v>
      </c>
      <c r="K1004" s="9" t="s">
        <v>732</v>
      </c>
      <c r="L1004" s="9" t="s">
        <v>18</v>
      </c>
      <c r="M1004" s="105" t="s">
        <v>25</v>
      </c>
    </row>
    <row r="1005" spans="1:13" ht="20.100000000000001" customHeight="1" x14ac:dyDescent="0.25">
      <c r="A1005" s="9" t="s">
        <v>913</v>
      </c>
      <c r="B1005" s="9" t="s">
        <v>224</v>
      </c>
      <c r="C1005" s="9" t="s">
        <v>228</v>
      </c>
      <c r="D1005" s="9" t="s">
        <v>122</v>
      </c>
      <c r="E1005" s="9" t="s">
        <v>18</v>
      </c>
      <c r="F1005" s="9" t="s">
        <v>140</v>
      </c>
      <c r="G1005" s="9">
        <v>1</v>
      </c>
      <c r="H1005" s="9" t="s">
        <v>28</v>
      </c>
      <c r="I1005" s="9">
        <v>1</v>
      </c>
      <c r="J1005" s="9">
        <v>50</v>
      </c>
      <c r="K1005" s="9"/>
      <c r="L1005" s="9" t="s">
        <v>18</v>
      </c>
      <c r="M1005" s="105" t="s">
        <v>25</v>
      </c>
    </row>
    <row r="1006" spans="1:13" ht="20.100000000000001" customHeight="1" x14ac:dyDescent="0.25">
      <c r="A1006" s="113" t="s">
        <v>913</v>
      </c>
      <c r="B1006" s="113" t="s">
        <v>224</v>
      </c>
      <c r="C1006" s="113" t="s">
        <v>864</v>
      </c>
      <c r="D1006" s="113" t="s">
        <v>865</v>
      </c>
      <c r="E1006" s="113" t="s">
        <v>143</v>
      </c>
      <c r="F1006" s="113" t="s">
        <v>108</v>
      </c>
      <c r="G1006" s="113">
        <v>1</v>
      </c>
      <c r="H1006" s="113">
        <v>1</v>
      </c>
      <c r="I1006" s="113"/>
      <c r="J1006" s="113"/>
      <c r="K1006" s="113"/>
      <c r="L1006" s="114" t="s">
        <v>143</v>
      </c>
      <c r="M1006" s="113"/>
    </row>
    <row r="1007" spans="1:13" ht="20.100000000000001" customHeight="1" x14ac:dyDescent="0.25">
      <c r="A1007" s="9" t="s">
        <v>913</v>
      </c>
      <c r="B1007" s="9" t="s">
        <v>224</v>
      </c>
      <c r="C1007" s="9" t="s">
        <v>866</v>
      </c>
      <c r="D1007" s="9" t="s">
        <v>191</v>
      </c>
      <c r="E1007" s="9" t="s">
        <v>18</v>
      </c>
      <c r="F1007" s="9" t="s">
        <v>19</v>
      </c>
      <c r="G1007" s="9">
        <v>1</v>
      </c>
      <c r="H1007" s="9" t="s">
        <v>22</v>
      </c>
      <c r="I1007" s="9">
        <v>2</v>
      </c>
      <c r="J1007" s="9">
        <v>3</v>
      </c>
      <c r="K1007" s="9" t="s">
        <v>867</v>
      </c>
      <c r="L1007" s="9" t="s">
        <v>18</v>
      </c>
      <c r="M1007" s="105" t="s">
        <v>25</v>
      </c>
    </row>
    <row r="1008" spans="1:13" ht="20.100000000000001" customHeight="1" x14ac:dyDescent="0.25">
      <c r="A1008" s="9" t="s">
        <v>913</v>
      </c>
      <c r="B1008" s="9" t="s">
        <v>224</v>
      </c>
      <c r="C1008" s="9" t="s">
        <v>868</v>
      </c>
      <c r="D1008" s="9" t="s">
        <v>122</v>
      </c>
      <c r="E1008" s="9" t="s">
        <v>18</v>
      </c>
      <c r="F1008" s="9" t="s">
        <v>19</v>
      </c>
      <c r="G1008" s="9">
        <v>1</v>
      </c>
      <c r="H1008" s="9" t="s">
        <v>28</v>
      </c>
      <c r="I1008" s="9">
        <v>1</v>
      </c>
      <c r="J1008" s="9">
        <v>50</v>
      </c>
      <c r="K1008" s="9"/>
      <c r="L1008" s="9" t="s">
        <v>18</v>
      </c>
      <c r="M1008" s="105" t="s">
        <v>25</v>
      </c>
    </row>
    <row r="1009" spans="1:13" ht="20.100000000000001" customHeight="1" x14ac:dyDescent="0.25">
      <c r="A1009" s="100" t="s">
        <v>916</v>
      </c>
      <c r="B1009" s="100"/>
      <c r="C1009" s="100" t="s">
        <v>16</v>
      </c>
      <c r="D1009" s="100" t="s">
        <v>917</v>
      </c>
      <c r="E1009" s="100" t="s">
        <v>143</v>
      </c>
      <c r="F1009" s="100" t="s">
        <v>108</v>
      </c>
      <c r="G1009" s="100">
        <v>1</v>
      </c>
      <c r="H1009" s="100"/>
      <c r="I1009" s="100"/>
      <c r="J1009" s="100"/>
      <c r="K1009" s="100"/>
      <c r="L1009" s="100" t="s">
        <v>143</v>
      </c>
      <c r="M1009" s="100"/>
    </row>
    <row r="1010" spans="1:13" ht="30" customHeight="1" x14ac:dyDescent="0.25">
      <c r="A1010" s="96" t="s">
        <v>916</v>
      </c>
      <c r="B1010" s="96" t="s">
        <v>131</v>
      </c>
      <c r="C1010" s="96" t="s">
        <v>16</v>
      </c>
      <c r="D1010" s="96" t="s">
        <v>917</v>
      </c>
      <c r="E1010" s="96" t="s">
        <v>143</v>
      </c>
      <c r="F1010" s="96" t="s">
        <v>108</v>
      </c>
      <c r="G1010" s="96">
        <v>1</v>
      </c>
      <c r="H1010" s="96"/>
      <c r="I1010" s="96"/>
      <c r="J1010" s="96"/>
      <c r="K1010" s="96"/>
      <c r="L1010" s="96" t="s">
        <v>143</v>
      </c>
      <c r="M1010" s="97"/>
    </row>
    <row r="1011" spans="1:13" ht="20.100000000000001" customHeight="1" x14ac:dyDescent="0.25">
      <c r="A1011" s="9" t="s">
        <v>916</v>
      </c>
      <c r="B1011" s="9" t="s">
        <v>131</v>
      </c>
      <c r="C1011" s="9" t="s">
        <v>132</v>
      </c>
      <c r="D1011" s="9" t="s">
        <v>133</v>
      </c>
      <c r="E1011" s="9" t="s">
        <v>18</v>
      </c>
      <c r="F1011" s="9" t="s">
        <v>19</v>
      </c>
      <c r="G1011" s="9">
        <v>1</v>
      </c>
      <c r="H1011" s="9" t="s">
        <v>22</v>
      </c>
      <c r="I1011" s="9">
        <v>2</v>
      </c>
      <c r="J1011" s="9">
        <v>3</v>
      </c>
      <c r="K1011" s="9" t="s">
        <v>918</v>
      </c>
      <c r="L1011" s="9" t="s">
        <v>116</v>
      </c>
      <c r="M1011" s="105" t="s">
        <v>25</v>
      </c>
    </row>
    <row r="1012" spans="1:13" ht="20.100000000000001" customHeight="1" x14ac:dyDescent="0.25">
      <c r="A1012" s="9" t="s">
        <v>916</v>
      </c>
      <c r="B1012" s="9" t="s">
        <v>131</v>
      </c>
      <c r="C1012" s="9" t="s">
        <v>135</v>
      </c>
      <c r="D1012" s="9" t="s">
        <v>136</v>
      </c>
      <c r="E1012" s="9" t="s">
        <v>18</v>
      </c>
      <c r="F1012" s="9" t="s">
        <v>19</v>
      </c>
      <c r="G1012" s="9">
        <v>1</v>
      </c>
      <c r="H1012" s="9" t="s">
        <v>22</v>
      </c>
      <c r="I1012" s="9">
        <v>1</v>
      </c>
      <c r="J1012" s="9">
        <v>1</v>
      </c>
      <c r="K1012" s="9" t="s">
        <v>137</v>
      </c>
      <c r="L1012" s="9" t="s">
        <v>116</v>
      </c>
      <c r="M1012" s="105" t="s">
        <v>25</v>
      </c>
    </row>
    <row r="1013" spans="1:13" ht="20.100000000000001" customHeight="1" x14ac:dyDescent="0.25">
      <c r="A1013" s="9" t="s">
        <v>916</v>
      </c>
      <c r="B1013" s="9" t="s">
        <v>131</v>
      </c>
      <c r="C1013" s="9" t="s">
        <v>146</v>
      </c>
      <c r="D1013" s="9" t="s">
        <v>147</v>
      </c>
      <c r="E1013" s="9" t="s">
        <v>143</v>
      </c>
      <c r="F1013" s="9" t="s">
        <v>140</v>
      </c>
      <c r="G1013" s="9">
        <v>1</v>
      </c>
      <c r="H1013" s="9" t="s">
        <v>22</v>
      </c>
      <c r="I1013" s="9">
        <v>1</v>
      </c>
      <c r="J1013" s="9">
        <v>2</v>
      </c>
      <c r="K1013" s="9" t="s">
        <v>919</v>
      </c>
      <c r="L1013" s="9" t="s">
        <v>143</v>
      </c>
      <c r="M1013" s="105" t="s">
        <v>25</v>
      </c>
    </row>
    <row r="1014" spans="1:13" ht="20.100000000000001" customHeight="1" x14ac:dyDescent="0.25">
      <c r="A1014" s="9" t="s">
        <v>916</v>
      </c>
      <c r="B1014" s="9" t="s">
        <v>131</v>
      </c>
      <c r="C1014" s="9" t="s">
        <v>150</v>
      </c>
      <c r="D1014" s="9" t="s">
        <v>151</v>
      </c>
      <c r="E1014" s="9" t="s">
        <v>143</v>
      </c>
      <c r="F1014" s="9" t="s">
        <v>140</v>
      </c>
      <c r="G1014" s="9">
        <v>1</v>
      </c>
      <c r="H1014" s="9" t="s">
        <v>28</v>
      </c>
      <c r="I1014" s="9">
        <v>2</v>
      </c>
      <c r="J1014" s="9">
        <v>80</v>
      </c>
      <c r="K1014" s="9"/>
      <c r="L1014" s="9" t="s">
        <v>143</v>
      </c>
      <c r="M1014" s="105" t="s">
        <v>25</v>
      </c>
    </row>
    <row r="1015" spans="1:13" ht="45" customHeight="1" x14ac:dyDescent="0.25">
      <c r="A1015" s="96" t="s">
        <v>916</v>
      </c>
      <c r="B1015" s="96" t="s">
        <v>224</v>
      </c>
      <c r="C1015" s="96" t="s">
        <v>16</v>
      </c>
      <c r="D1015" s="96" t="s">
        <v>920</v>
      </c>
      <c r="E1015" s="96" t="s">
        <v>143</v>
      </c>
      <c r="F1015" s="96" t="s">
        <v>108</v>
      </c>
      <c r="G1015" s="96">
        <v>20</v>
      </c>
      <c r="H1015" s="96"/>
      <c r="I1015" s="96"/>
      <c r="J1015" s="96"/>
      <c r="K1015" s="96"/>
      <c r="L1015" s="96" t="s">
        <v>143</v>
      </c>
      <c r="M1015" s="97"/>
    </row>
    <row r="1016" spans="1:13" ht="20.100000000000001" customHeight="1" x14ac:dyDescent="0.25">
      <c r="A1016" s="9" t="s">
        <v>916</v>
      </c>
      <c r="B1016" s="9" t="s">
        <v>224</v>
      </c>
      <c r="C1016" s="9" t="s">
        <v>226</v>
      </c>
      <c r="D1016" s="9" t="s">
        <v>191</v>
      </c>
      <c r="E1016" s="9" t="s">
        <v>18</v>
      </c>
      <c r="F1016" s="9" t="s">
        <v>19</v>
      </c>
      <c r="G1016" s="9">
        <v>1</v>
      </c>
      <c r="H1016" s="9" t="s">
        <v>22</v>
      </c>
      <c r="I1016" s="9">
        <v>2</v>
      </c>
      <c r="J1016" s="9">
        <v>3</v>
      </c>
      <c r="K1016" s="9" t="s">
        <v>921</v>
      </c>
      <c r="L1016" s="9" t="s">
        <v>18</v>
      </c>
      <c r="M1016" s="105" t="s">
        <v>25</v>
      </c>
    </row>
    <row r="1017" spans="1:13" ht="20.100000000000001" customHeight="1" x14ac:dyDescent="0.25">
      <c r="A1017" s="9" t="s">
        <v>916</v>
      </c>
      <c r="B1017" s="9" t="s">
        <v>224</v>
      </c>
      <c r="C1017" s="9" t="s">
        <v>228</v>
      </c>
      <c r="D1017" s="9" t="s">
        <v>122</v>
      </c>
      <c r="E1017" s="9" t="s">
        <v>18</v>
      </c>
      <c r="F1017" s="9" t="s">
        <v>140</v>
      </c>
      <c r="G1017" s="9">
        <v>1</v>
      </c>
      <c r="H1017" s="9" t="s">
        <v>28</v>
      </c>
      <c r="I1017" s="9">
        <v>1</v>
      </c>
      <c r="J1017" s="9">
        <v>50</v>
      </c>
      <c r="K1017" s="9"/>
      <c r="L1017" s="9" t="s">
        <v>18</v>
      </c>
      <c r="M1017" s="105" t="s">
        <v>25</v>
      </c>
    </row>
    <row r="1018" spans="1:13" ht="20.100000000000001" customHeight="1" x14ac:dyDescent="0.25">
      <c r="A1018" s="9" t="s">
        <v>916</v>
      </c>
      <c r="B1018" s="9" t="s">
        <v>224</v>
      </c>
      <c r="C1018" s="9" t="s">
        <v>864</v>
      </c>
      <c r="D1018" s="9" t="s">
        <v>922</v>
      </c>
      <c r="E1018" s="9" t="s">
        <v>143</v>
      </c>
      <c r="F1018" s="9" t="s">
        <v>108</v>
      </c>
      <c r="G1018" s="9">
        <v>1</v>
      </c>
      <c r="H1018" s="9">
        <v>1</v>
      </c>
      <c r="I1018" s="9"/>
      <c r="J1018" s="9"/>
      <c r="K1018" s="9"/>
      <c r="L1018" s="9" t="s">
        <v>116</v>
      </c>
      <c r="M1018" s="105" t="s">
        <v>25</v>
      </c>
    </row>
    <row r="1019" spans="1:13" ht="28.5" customHeight="1" x14ac:dyDescent="0.25">
      <c r="A1019" s="9" t="s">
        <v>916</v>
      </c>
      <c r="B1019" s="9" t="s">
        <v>224</v>
      </c>
      <c r="C1019" s="9" t="s">
        <v>866</v>
      </c>
      <c r="D1019" s="9" t="s">
        <v>191</v>
      </c>
      <c r="E1019" s="9" t="s">
        <v>18</v>
      </c>
      <c r="F1019" s="9" t="s">
        <v>19</v>
      </c>
      <c r="G1019" s="9">
        <v>1</v>
      </c>
      <c r="H1019" s="9" t="s">
        <v>22</v>
      </c>
      <c r="I1019" s="9">
        <v>2</v>
      </c>
      <c r="J1019" s="9">
        <v>3</v>
      </c>
      <c r="K1019" s="9" t="s">
        <v>867</v>
      </c>
      <c r="L1019" s="9" t="s">
        <v>18</v>
      </c>
      <c r="M1019" s="105" t="s">
        <v>25</v>
      </c>
    </row>
    <row r="1020" spans="1:13" ht="20.100000000000001" customHeight="1" x14ac:dyDescent="0.25">
      <c r="A1020" s="9" t="s">
        <v>916</v>
      </c>
      <c r="B1020" s="9" t="s">
        <v>224</v>
      </c>
      <c r="C1020" s="9" t="s">
        <v>868</v>
      </c>
      <c r="D1020" s="9" t="s">
        <v>122</v>
      </c>
      <c r="E1020" s="9" t="s">
        <v>18</v>
      </c>
      <c r="F1020" s="9" t="s">
        <v>19</v>
      </c>
      <c r="G1020" s="9">
        <v>1</v>
      </c>
      <c r="H1020" s="9" t="s">
        <v>28</v>
      </c>
      <c r="I1020" s="9">
        <v>1</v>
      </c>
      <c r="J1020" s="9">
        <v>50</v>
      </c>
      <c r="K1020" s="9"/>
      <c r="L1020" s="9" t="s">
        <v>18</v>
      </c>
      <c r="M1020" s="105" t="s">
        <v>25</v>
      </c>
    </row>
    <row r="1021" spans="1:13" ht="20.100000000000001" customHeight="1" x14ac:dyDescent="0.25">
      <c r="A1021" s="100" t="s">
        <v>923</v>
      </c>
      <c r="B1021" s="100"/>
      <c r="C1021" s="100" t="s">
        <v>16</v>
      </c>
      <c r="D1021" s="100" t="s">
        <v>924</v>
      </c>
      <c r="E1021" s="100" t="s">
        <v>143</v>
      </c>
      <c r="F1021" s="100" t="s">
        <v>108</v>
      </c>
      <c r="G1021" s="100">
        <v>1</v>
      </c>
      <c r="H1021" s="100"/>
      <c r="I1021" s="100"/>
      <c r="J1021" s="100"/>
      <c r="K1021" s="100"/>
      <c r="L1021" s="100" t="s">
        <v>143</v>
      </c>
      <c r="M1021" s="100"/>
    </row>
    <row r="1022" spans="1:13" ht="20.100000000000001" customHeight="1" x14ac:dyDescent="0.25">
      <c r="A1022" s="96" t="s">
        <v>923</v>
      </c>
      <c r="B1022" s="96" t="s">
        <v>131</v>
      </c>
      <c r="C1022" s="96" t="s">
        <v>16</v>
      </c>
      <c r="D1022" s="96" t="s">
        <v>924</v>
      </c>
      <c r="E1022" s="96" t="s">
        <v>143</v>
      </c>
      <c r="F1022" s="96" t="s">
        <v>108</v>
      </c>
      <c r="G1022" s="96">
        <v>1</v>
      </c>
      <c r="H1022" s="96"/>
      <c r="I1022" s="96"/>
      <c r="J1022" s="96"/>
      <c r="K1022" s="96"/>
      <c r="L1022" s="96" t="s">
        <v>143</v>
      </c>
      <c r="M1022" s="97"/>
    </row>
    <row r="1023" spans="1:13" ht="20.100000000000001" customHeight="1" x14ac:dyDescent="0.25">
      <c r="A1023" s="9" t="s">
        <v>923</v>
      </c>
      <c r="B1023" s="9" t="s">
        <v>131</v>
      </c>
      <c r="C1023" s="9" t="s">
        <v>132</v>
      </c>
      <c r="D1023" s="9" t="s">
        <v>133</v>
      </c>
      <c r="E1023" s="9" t="s">
        <v>18</v>
      </c>
      <c r="F1023" s="9" t="s">
        <v>19</v>
      </c>
      <c r="G1023" s="9">
        <v>1</v>
      </c>
      <c r="H1023" s="9" t="s">
        <v>22</v>
      </c>
      <c r="I1023" s="9">
        <v>2</v>
      </c>
      <c r="J1023" s="9">
        <v>3</v>
      </c>
      <c r="K1023" s="9" t="s">
        <v>735</v>
      </c>
      <c r="L1023" s="9" t="s">
        <v>116</v>
      </c>
      <c r="M1023" s="105" t="s">
        <v>25</v>
      </c>
    </row>
    <row r="1024" spans="1:13" ht="20.100000000000001" customHeight="1" x14ac:dyDescent="0.25">
      <c r="A1024" s="9" t="s">
        <v>923</v>
      </c>
      <c r="B1024" s="9" t="s">
        <v>131</v>
      </c>
      <c r="C1024" s="9" t="s">
        <v>135</v>
      </c>
      <c r="D1024" s="9" t="s">
        <v>136</v>
      </c>
      <c r="E1024" s="9" t="s">
        <v>18</v>
      </c>
      <c r="F1024" s="9" t="s">
        <v>19</v>
      </c>
      <c r="G1024" s="9">
        <v>1</v>
      </c>
      <c r="H1024" s="9" t="s">
        <v>22</v>
      </c>
      <c r="I1024" s="9">
        <v>1</v>
      </c>
      <c r="J1024" s="9">
        <v>1</v>
      </c>
      <c r="K1024" s="9" t="s">
        <v>639</v>
      </c>
      <c r="L1024" s="9" t="s">
        <v>116</v>
      </c>
      <c r="M1024" s="105" t="s">
        <v>25</v>
      </c>
    </row>
    <row r="1025" spans="1:13" ht="20.100000000000001" customHeight="1" x14ac:dyDescent="0.25">
      <c r="A1025" s="105" t="s">
        <v>923</v>
      </c>
      <c r="B1025" s="105" t="s">
        <v>131</v>
      </c>
      <c r="C1025" s="105" t="s">
        <v>138</v>
      </c>
      <c r="D1025" s="105" t="s">
        <v>139</v>
      </c>
      <c r="E1025" s="105" t="s">
        <v>18</v>
      </c>
      <c r="F1025" s="105" t="s">
        <v>140</v>
      </c>
      <c r="G1025" s="9">
        <v>1</v>
      </c>
      <c r="H1025" s="9" t="s">
        <v>28</v>
      </c>
      <c r="I1025" s="9">
        <v>1</v>
      </c>
      <c r="J1025" s="9">
        <v>60</v>
      </c>
      <c r="K1025" s="9"/>
      <c r="L1025" s="9" t="s">
        <v>18</v>
      </c>
      <c r="M1025" s="105" t="s">
        <v>25</v>
      </c>
    </row>
    <row r="1026" spans="1:13" ht="41.4" x14ac:dyDescent="0.25">
      <c r="A1026" s="9" t="s">
        <v>923</v>
      </c>
      <c r="B1026" s="9" t="s">
        <v>131</v>
      </c>
      <c r="C1026" s="9" t="s">
        <v>146</v>
      </c>
      <c r="D1026" s="9" t="s">
        <v>147</v>
      </c>
      <c r="E1026" s="9" t="s">
        <v>143</v>
      </c>
      <c r="F1026" s="9" t="s">
        <v>140</v>
      </c>
      <c r="G1026" s="9">
        <v>1</v>
      </c>
      <c r="H1026" s="9" t="s">
        <v>22</v>
      </c>
      <c r="I1026" s="9">
        <v>1</v>
      </c>
      <c r="J1026" s="9">
        <v>2</v>
      </c>
      <c r="K1026" s="9" t="s">
        <v>204</v>
      </c>
      <c r="L1026" s="9" t="s">
        <v>143</v>
      </c>
      <c r="M1026" s="105" t="s">
        <v>25</v>
      </c>
    </row>
    <row r="1027" spans="1:13" ht="142.5" customHeight="1" x14ac:dyDescent="0.25">
      <c r="A1027" s="9" t="s">
        <v>923</v>
      </c>
      <c r="B1027" s="9" t="s">
        <v>131</v>
      </c>
      <c r="C1027" s="9" t="s">
        <v>150</v>
      </c>
      <c r="D1027" s="9" t="s">
        <v>151</v>
      </c>
      <c r="E1027" s="9" t="s">
        <v>143</v>
      </c>
      <c r="F1027" s="9" t="s">
        <v>140</v>
      </c>
      <c r="G1027" s="9">
        <v>1</v>
      </c>
      <c r="H1027" s="9" t="s">
        <v>28</v>
      </c>
      <c r="I1027" s="9">
        <v>2</v>
      </c>
      <c r="J1027" s="9">
        <v>80</v>
      </c>
      <c r="K1027" s="9"/>
      <c r="L1027" s="9" t="s">
        <v>143</v>
      </c>
      <c r="M1027" s="105" t="s">
        <v>25</v>
      </c>
    </row>
    <row r="1028" spans="1:13" ht="20.100000000000001" customHeight="1" x14ac:dyDescent="0.25">
      <c r="A1028" s="96" t="s">
        <v>923</v>
      </c>
      <c r="B1028" s="96" t="s">
        <v>206</v>
      </c>
      <c r="C1028" s="96" t="s">
        <v>16</v>
      </c>
      <c r="D1028" s="96" t="s">
        <v>624</v>
      </c>
      <c r="E1028" s="96" t="s">
        <v>18</v>
      </c>
      <c r="F1028" s="96" t="s">
        <v>108</v>
      </c>
      <c r="G1028" s="96">
        <v>1</v>
      </c>
      <c r="H1028" s="96"/>
      <c r="I1028" s="96"/>
      <c r="J1028" s="96"/>
      <c r="K1028" s="96"/>
      <c r="L1028" s="96" t="s">
        <v>18</v>
      </c>
      <c r="M1028" s="97"/>
    </row>
    <row r="1029" spans="1:13" ht="20.100000000000001" customHeight="1" x14ac:dyDescent="0.25">
      <c r="A1029" s="9" t="s">
        <v>923</v>
      </c>
      <c r="B1029" s="9" t="s">
        <v>206</v>
      </c>
      <c r="C1029" s="9" t="s">
        <v>208</v>
      </c>
      <c r="D1029" s="9" t="s">
        <v>209</v>
      </c>
      <c r="E1029" s="9" t="s">
        <v>18</v>
      </c>
      <c r="F1029" s="9" t="s">
        <v>19</v>
      </c>
      <c r="G1029" s="9">
        <v>1</v>
      </c>
      <c r="H1029" s="9" t="s">
        <v>28</v>
      </c>
      <c r="I1029" s="9">
        <v>1</v>
      </c>
      <c r="J1029" s="9">
        <v>55</v>
      </c>
      <c r="K1029" s="9"/>
      <c r="L1029" s="9" t="s">
        <v>18</v>
      </c>
      <c r="M1029" s="105" t="s">
        <v>25</v>
      </c>
    </row>
    <row r="1030" spans="1:13" ht="20.100000000000001" customHeight="1" x14ac:dyDescent="0.25">
      <c r="A1030" s="9" t="s">
        <v>923</v>
      </c>
      <c r="B1030" s="9" t="s">
        <v>206</v>
      </c>
      <c r="C1030" s="9" t="s">
        <v>210</v>
      </c>
      <c r="D1030" s="9" t="s">
        <v>209</v>
      </c>
      <c r="E1030" s="9" t="s">
        <v>143</v>
      </c>
      <c r="F1030" s="9" t="s">
        <v>108</v>
      </c>
      <c r="G1030" s="9">
        <v>1</v>
      </c>
      <c r="H1030" s="9" t="s">
        <v>28</v>
      </c>
      <c r="I1030" s="9">
        <v>1</v>
      </c>
      <c r="J1030" s="9">
        <v>55</v>
      </c>
      <c r="K1030" s="9"/>
      <c r="L1030" s="9" t="s">
        <v>143</v>
      </c>
      <c r="M1030" s="105" t="s">
        <v>25</v>
      </c>
    </row>
    <row r="1031" spans="1:13" ht="20.100000000000001" customHeight="1" x14ac:dyDescent="0.25">
      <c r="A1031" s="98" t="s">
        <v>923</v>
      </c>
      <c r="B1031" s="98" t="s">
        <v>211</v>
      </c>
      <c r="C1031" s="98" t="s">
        <v>16</v>
      </c>
      <c r="D1031" s="98" t="s">
        <v>625</v>
      </c>
      <c r="E1031" s="96" t="s">
        <v>18</v>
      </c>
      <c r="F1031" s="96" t="s">
        <v>108</v>
      </c>
      <c r="G1031" s="96">
        <v>1</v>
      </c>
      <c r="H1031" s="96"/>
      <c r="I1031" s="96"/>
      <c r="J1031" s="96"/>
      <c r="K1031" s="96"/>
      <c r="L1031" s="96" t="s">
        <v>18</v>
      </c>
      <c r="M1031" s="97"/>
    </row>
    <row r="1032" spans="1:13" ht="20.100000000000001" customHeight="1" x14ac:dyDescent="0.25">
      <c r="A1032" s="9" t="s">
        <v>923</v>
      </c>
      <c r="B1032" s="9" t="s">
        <v>211</v>
      </c>
      <c r="C1032" s="9" t="s">
        <v>213</v>
      </c>
      <c r="D1032" s="9" t="s">
        <v>214</v>
      </c>
      <c r="E1032" s="9" t="s">
        <v>18</v>
      </c>
      <c r="F1032" s="9" t="s">
        <v>108</v>
      </c>
      <c r="G1032" s="9">
        <v>1</v>
      </c>
      <c r="H1032" s="9" t="s">
        <v>28</v>
      </c>
      <c r="I1032" s="9">
        <v>2</v>
      </c>
      <c r="J1032" s="9">
        <v>30</v>
      </c>
      <c r="K1032" s="9"/>
      <c r="L1032" s="9" t="s">
        <v>18</v>
      </c>
      <c r="M1032" s="105" t="s">
        <v>25</v>
      </c>
    </row>
    <row r="1033" spans="1:13" ht="20.100000000000001" customHeight="1" x14ac:dyDescent="0.25">
      <c r="A1033" s="9" t="s">
        <v>923</v>
      </c>
      <c r="B1033" s="9" t="s">
        <v>211</v>
      </c>
      <c r="C1033" s="9" t="s">
        <v>215</v>
      </c>
      <c r="D1033" s="9" t="s">
        <v>216</v>
      </c>
      <c r="E1033" s="9" t="s">
        <v>143</v>
      </c>
      <c r="F1033" s="9" t="s">
        <v>140</v>
      </c>
      <c r="G1033" s="9">
        <v>1</v>
      </c>
      <c r="H1033" s="9" t="s">
        <v>22</v>
      </c>
      <c r="I1033" s="9">
        <v>2</v>
      </c>
      <c r="J1033" s="9">
        <v>2</v>
      </c>
      <c r="K1033" s="9"/>
      <c r="L1033" s="9" t="s">
        <v>143</v>
      </c>
      <c r="M1033" s="105" t="s">
        <v>25</v>
      </c>
    </row>
    <row r="1034" spans="1:13" ht="20.100000000000001" customHeight="1" x14ac:dyDescent="0.25">
      <c r="A1034" s="9" t="s">
        <v>923</v>
      </c>
      <c r="B1034" s="9" t="s">
        <v>211</v>
      </c>
      <c r="C1034" s="9" t="s">
        <v>217</v>
      </c>
      <c r="D1034" s="9" t="s">
        <v>218</v>
      </c>
      <c r="E1034" s="9" t="s">
        <v>143</v>
      </c>
      <c r="F1034" s="9" t="s">
        <v>108</v>
      </c>
      <c r="G1034" s="9">
        <v>1</v>
      </c>
      <c r="H1034" s="9" t="s">
        <v>22</v>
      </c>
      <c r="I1034" s="9">
        <v>3</v>
      </c>
      <c r="J1034" s="9">
        <v>15</v>
      </c>
      <c r="K1034" s="9"/>
      <c r="L1034" s="9" t="s">
        <v>143</v>
      </c>
      <c r="M1034" s="105" t="s">
        <v>25</v>
      </c>
    </row>
    <row r="1035" spans="1:13" ht="20.100000000000001" customHeight="1" x14ac:dyDescent="0.25">
      <c r="A1035" s="9" t="s">
        <v>923</v>
      </c>
      <c r="B1035" s="9" t="s">
        <v>211</v>
      </c>
      <c r="C1035" s="9" t="s">
        <v>219</v>
      </c>
      <c r="D1035" s="9" t="s">
        <v>220</v>
      </c>
      <c r="E1035" s="9" t="s">
        <v>143</v>
      </c>
      <c r="F1035" s="9" t="s">
        <v>140</v>
      </c>
      <c r="G1035" s="9">
        <v>1</v>
      </c>
      <c r="H1035" s="9" t="s">
        <v>22</v>
      </c>
      <c r="I1035" s="9">
        <v>2</v>
      </c>
      <c r="J1035" s="9">
        <v>3</v>
      </c>
      <c r="K1035" s="9"/>
      <c r="L1035" s="9" t="s">
        <v>143</v>
      </c>
      <c r="M1035" s="105" t="s">
        <v>25</v>
      </c>
    </row>
    <row r="1036" spans="1:13" ht="20.100000000000001" customHeight="1" x14ac:dyDescent="0.25">
      <c r="A1036" s="9" t="s">
        <v>923</v>
      </c>
      <c r="B1036" s="9" t="s">
        <v>211</v>
      </c>
      <c r="C1036" s="9" t="s">
        <v>221</v>
      </c>
      <c r="D1036" s="9" t="s">
        <v>222</v>
      </c>
      <c r="E1036" s="9" t="s">
        <v>143</v>
      </c>
      <c r="F1036" s="9" t="s">
        <v>140</v>
      </c>
      <c r="G1036" s="9">
        <v>1</v>
      </c>
      <c r="H1036" s="9" t="s">
        <v>22</v>
      </c>
      <c r="I1036" s="9">
        <v>1</v>
      </c>
      <c r="J1036" s="9">
        <v>3</v>
      </c>
      <c r="K1036" s="9"/>
      <c r="L1036" s="9" t="s">
        <v>223</v>
      </c>
      <c r="M1036" s="105" t="s">
        <v>25</v>
      </c>
    </row>
    <row r="1037" spans="1:13" ht="30" customHeight="1" x14ac:dyDescent="0.25">
      <c r="A1037" s="96" t="s">
        <v>923</v>
      </c>
      <c r="B1037" s="96" t="s">
        <v>224</v>
      </c>
      <c r="C1037" s="96" t="s">
        <v>16</v>
      </c>
      <c r="D1037" s="96" t="s">
        <v>626</v>
      </c>
      <c r="E1037" s="96" t="s">
        <v>143</v>
      </c>
      <c r="F1037" s="96" t="s">
        <v>108</v>
      </c>
      <c r="G1037" s="96">
        <v>3</v>
      </c>
      <c r="H1037" s="96"/>
      <c r="I1037" s="96"/>
      <c r="J1037" s="96"/>
      <c r="K1037" s="96"/>
      <c r="L1037" s="96" t="s">
        <v>143</v>
      </c>
      <c r="M1037" s="97"/>
    </row>
    <row r="1038" spans="1:13" ht="42.75" customHeight="1" x14ac:dyDescent="0.25">
      <c r="A1038" s="9" t="s">
        <v>923</v>
      </c>
      <c r="B1038" s="9" t="s">
        <v>224</v>
      </c>
      <c r="C1038" s="9" t="s">
        <v>226</v>
      </c>
      <c r="D1038" s="9" t="s">
        <v>191</v>
      </c>
      <c r="E1038" s="9" t="s">
        <v>18</v>
      </c>
      <c r="F1038" s="9" t="s">
        <v>19</v>
      </c>
      <c r="G1038" s="9">
        <v>1</v>
      </c>
      <c r="H1038" s="9" t="s">
        <v>22</v>
      </c>
      <c r="I1038" s="9">
        <v>2</v>
      </c>
      <c r="J1038" s="9">
        <v>3</v>
      </c>
      <c r="K1038" s="9" t="s">
        <v>925</v>
      </c>
      <c r="L1038" s="9" t="s">
        <v>18</v>
      </c>
      <c r="M1038" s="105" t="s">
        <v>25</v>
      </c>
    </row>
    <row r="1039" spans="1:13" ht="42.75" customHeight="1" x14ac:dyDescent="0.25">
      <c r="A1039" s="9" t="s">
        <v>923</v>
      </c>
      <c r="B1039" s="9" t="s">
        <v>224</v>
      </c>
      <c r="C1039" s="9" t="s">
        <v>228</v>
      </c>
      <c r="D1039" s="9" t="s">
        <v>122</v>
      </c>
      <c r="E1039" s="9" t="s">
        <v>18</v>
      </c>
      <c r="F1039" s="9" t="s">
        <v>140</v>
      </c>
      <c r="G1039" s="9">
        <v>1</v>
      </c>
      <c r="H1039" s="9" t="s">
        <v>28</v>
      </c>
      <c r="I1039" s="9">
        <v>1</v>
      </c>
      <c r="J1039" s="9">
        <v>50</v>
      </c>
      <c r="K1039" s="9"/>
      <c r="L1039" s="9" t="s">
        <v>18</v>
      </c>
      <c r="M1039" s="105" t="s">
        <v>25</v>
      </c>
    </row>
    <row r="1040" spans="1:13" ht="14.25" customHeight="1" x14ac:dyDescent="0.25">
      <c r="A1040" s="113" t="s">
        <v>923</v>
      </c>
      <c r="B1040" s="113" t="s">
        <v>224</v>
      </c>
      <c r="C1040" s="117" t="s">
        <v>864</v>
      </c>
      <c r="D1040" s="117" t="s">
        <v>922</v>
      </c>
      <c r="E1040" s="117" t="s">
        <v>143</v>
      </c>
      <c r="F1040" s="117" t="s">
        <v>108</v>
      </c>
      <c r="G1040" s="117">
        <v>1</v>
      </c>
      <c r="H1040" s="117">
        <v>1</v>
      </c>
      <c r="I1040" s="117"/>
      <c r="J1040" s="117"/>
      <c r="K1040" s="117"/>
      <c r="L1040" s="118" t="s">
        <v>143</v>
      </c>
      <c r="M1040" s="119"/>
    </row>
    <row r="1041" spans="1:13" ht="28.5" customHeight="1" x14ac:dyDescent="0.25">
      <c r="A1041" s="9" t="s">
        <v>923</v>
      </c>
      <c r="B1041" s="9" t="s">
        <v>224</v>
      </c>
      <c r="C1041" s="9" t="s">
        <v>866</v>
      </c>
      <c r="D1041" s="9" t="s">
        <v>191</v>
      </c>
      <c r="E1041" s="9" t="s">
        <v>18</v>
      </c>
      <c r="F1041" s="9" t="s">
        <v>19</v>
      </c>
      <c r="G1041" s="9">
        <v>1</v>
      </c>
      <c r="H1041" s="9" t="s">
        <v>22</v>
      </c>
      <c r="I1041" s="9">
        <v>2</v>
      </c>
      <c r="J1041" s="9">
        <v>3</v>
      </c>
      <c r="K1041" s="9" t="s">
        <v>867</v>
      </c>
      <c r="L1041" s="9" t="s">
        <v>18</v>
      </c>
      <c r="M1041" s="105" t="s">
        <v>25</v>
      </c>
    </row>
    <row r="1042" spans="1:13" ht="28.5" customHeight="1" x14ac:dyDescent="0.25">
      <c r="A1042" s="9" t="s">
        <v>923</v>
      </c>
      <c r="B1042" s="9" t="s">
        <v>224</v>
      </c>
      <c r="C1042" s="9" t="s">
        <v>868</v>
      </c>
      <c r="D1042" s="9" t="s">
        <v>122</v>
      </c>
      <c r="E1042" s="9" t="s">
        <v>18</v>
      </c>
      <c r="F1042" s="9" t="s">
        <v>19</v>
      </c>
      <c r="G1042" s="9">
        <v>1</v>
      </c>
      <c r="H1042" s="9" t="s">
        <v>28</v>
      </c>
      <c r="I1042" s="9">
        <v>1</v>
      </c>
      <c r="J1042" s="9">
        <v>50</v>
      </c>
      <c r="K1042" s="9"/>
      <c r="L1042" s="9" t="s">
        <v>18</v>
      </c>
      <c r="M1042" s="105" t="s">
        <v>25</v>
      </c>
    </row>
    <row r="1043" spans="1:13" ht="20.100000000000001" customHeight="1" x14ac:dyDescent="0.25">
      <c r="A1043" s="100" t="s">
        <v>926</v>
      </c>
      <c r="B1043" s="100"/>
      <c r="C1043" s="100" t="s">
        <v>16</v>
      </c>
      <c r="D1043" s="100" t="s">
        <v>631</v>
      </c>
      <c r="E1043" s="100" t="s">
        <v>143</v>
      </c>
      <c r="F1043" s="100" t="s">
        <v>108</v>
      </c>
      <c r="G1043" s="100">
        <v>1</v>
      </c>
      <c r="H1043" s="100"/>
      <c r="I1043" s="100"/>
      <c r="J1043" s="100"/>
      <c r="K1043" s="100"/>
      <c r="L1043" s="100" t="s">
        <v>143</v>
      </c>
      <c r="M1043" s="100"/>
    </row>
    <row r="1044" spans="1:13" ht="20.100000000000001" customHeight="1" x14ac:dyDescent="0.25">
      <c r="A1044" s="96" t="s">
        <v>926</v>
      </c>
      <c r="B1044" s="96" t="s">
        <v>131</v>
      </c>
      <c r="C1044" s="96" t="s">
        <v>16</v>
      </c>
      <c r="D1044" s="96" t="s">
        <v>631</v>
      </c>
      <c r="E1044" s="96" t="s">
        <v>143</v>
      </c>
      <c r="F1044" s="96" t="s">
        <v>108</v>
      </c>
      <c r="G1044" s="96">
        <v>1</v>
      </c>
      <c r="H1044" s="96"/>
      <c r="I1044" s="96"/>
      <c r="J1044" s="96"/>
      <c r="K1044" s="96"/>
      <c r="L1044" s="96" t="s">
        <v>143</v>
      </c>
      <c r="M1044" s="97"/>
    </row>
    <row r="1045" spans="1:13" ht="20.100000000000001" customHeight="1" x14ac:dyDescent="0.25">
      <c r="A1045" s="9" t="s">
        <v>926</v>
      </c>
      <c r="B1045" s="9" t="s">
        <v>131</v>
      </c>
      <c r="C1045" s="9" t="s">
        <v>132</v>
      </c>
      <c r="D1045" s="9" t="s">
        <v>133</v>
      </c>
      <c r="E1045" s="9" t="s">
        <v>18</v>
      </c>
      <c r="F1045" s="9" t="s">
        <v>19</v>
      </c>
      <c r="G1045" s="9">
        <v>1</v>
      </c>
      <c r="H1045" s="9" t="s">
        <v>22</v>
      </c>
      <c r="I1045" s="9">
        <v>2</v>
      </c>
      <c r="J1045" s="9">
        <v>3</v>
      </c>
      <c r="K1045" s="9" t="s">
        <v>632</v>
      </c>
      <c r="L1045" s="9" t="s">
        <v>116</v>
      </c>
      <c r="M1045" s="105" t="s">
        <v>25</v>
      </c>
    </row>
    <row r="1046" spans="1:13" ht="20.100000000000001" customHeight="1" x14ac:dyDescent="0.25">
      <c r="A1046" s="9" t="s">
        <v>926</v>
      </c>
      <c r="B1046" s="9" t="s">
        <v>131</v>
      </c>
      <c r="C1046" s="9" t="s">
        <v>135</v>
      </c>
      <c r="D1046" s="9" t="s">
        <v>136</v>
      </c>
      <c r="E1046" s="9" t="s">
        <v>18</v>
      </c>
      <c r="F1046" s="9" t="s">
        <v>19</v>
      </c>
      <c r="G1046" s="9">
        <v>1</v>
      </c>
      <c r="H1046" s="9" t="s">
        <v>22</v>
      </c>
      <c r="I1046" s="9">
        <v>1</v>
      </c>
      <c r="J1046" s="9">
        <v>1</v>
      </c>
      <c r="K1046" s="9" t="s">
        <v>633</v>
      </c>
      <c r="L1046" s="9" t="s">
        <v>116</v>
      </c>
      <c r="M1046" s="105" t="s">
        <v>25</v>
      </c>
    </row>
    <row r="1047" spans="1:13" ht="20.100000000000001" customHeight="1" x14ac:dyDescent="0.25">
      <c r="A1047" s="9" t="s">
        <v>926</v>
      </c>
      <c r="B1047" s="9" t="s">
        <v>131</v>
      </c>
      <c r="C1047" s="9" t="s">
        <v>138</v>
      </c>
      <c r="D1047" s="9" t="s">
        <v>139</v>
      </c>
      <c r="E1047" s="9" t="s">
        <v>18</v>
      </c>
      <c r="F1047" s="9" t="s">
        <v>140</v>
      </c>
      <c r="G1047" s="9">
        <v>1</v>
      </c>
      <c r="H1047" s="9" t="s">
        <v>28</v>
      </c>
      <c r="I1047" s="9">
        <v>1</v>
      </c>
      <c r="J1047" s="9">
        <v>60</v>
      </c>
      <c r="K1047" s="9"/>
      <c r="L1047" s="9" t="s">
        <v>18</v>
      </c>
      <c r="M1047" s="105" t="s">
        <v>25</v>
      </c>
    </row>
    <row r="1048" spans="1:13" ht="20.100000000000001" customHeight="1" x14ac:dyDescent="0.25">
      <c r="A1048" s="9" t="s">
        <v>926</v>
      </c>
      <c r="B1048" s="9" t="s">
        <v>131</v>
      </c>
      <c r="C1048" s="9" t="s">
        <v>141</v>
      </c>
      <c r="D1048" s="9" t="s">
        <v>142</v>
      </c>
      <c r="E1048" s="9" t="s">
        <v>143</v>
      </c>
      <c r="F1048" s="9" t="s">
        <v>108</v>
      </c>
      <c r="G1048" s="9">
        <v>1</v>
      </c>
      <c r="H1048" s="9" t="s">
        <v>28</v>
      </c>
      <c r="I1048" s="9">
        <v>1</v>
      </c>
      <c r="J1048" s="9">
        <v>35</v>
      </c>
      <c r="K1048" s="9"/>
      <c r="L1048" s="9" t="s">
        <v>143</v>
      </c>
      <c r="M1048" s="105" t="s">
        <v>25</v>
      </c>
    </row>
    <row r="1049" spans="1:13" ht="20.100000000000001" customHeight="1" x14ac:dyDescent="0.25">
      <c r="A1049" s="9" t="s">
        <v>926</v>
      </c>
      <c r="B1049" s="9" t="s">
        <v>131</v>
      </c>
      <c r="C1049" s="9" t="s">
        <v>144</v>
      </c>
      <c r="D1049" s="9" t="s">
        <v>145</v>
      </c>
      <c r="E1049" s="9" t="s">
        <v>143</v>
      </c>
      <c r="F1049" s="9" t="s">
        <v>108</v>
      </c>
      <c r="G1049" s="9">
        <v>1</v>
      </c>
      <c r="H1049" s="9" t="s">
        <v>28</v>
      </c>
      <c r="I1049" s="9">
        <v>1</v>
      </c>
      <c r="J1049" s="9">
        <v>25</v>
      </c>
      <c r="K1049" s="9"/>
      <c r="L1049" s="9" t="s">
        <v>143</v>
      </c>
      <c r="M1049" s="105" t="s">
        <v>25</v>
      </c>
    </row>
    <row r="1050" spans="1:13" ht="20.100000000000001" customHeight="1" x14ac:dyDescent="0.25">
      <c r="A1050" s="9" t="s">
        <v>926</v>
      </c>
      <c r="B1050" s="9" t="s">
        <v>131</v>
      </c>
      <c r="C1050" s="9" t="s">
        <v>202</v>
      </c>
      <c r="D1050" s="9" t="s">
        <v>203</v>
      </c>
      <c r="E1050" s="9" t="s">
        <v>143</v>
      </c>
      <c r="F1050" s="9" t="s">
        <v>108</v>
      </c>
      <c r="G1050" s="9">
        <v>1</v>
      </c>
      <c r="H1050" s="9" t="s">
        <v>28</v>
      </c>
      <c r="I1050" s="9">
        <v>1</v>
      </c>
      <c r="J1050" s="9">
        <v>10</v>
      </c>
      <c r="K1050" s="9"/>
      <c r="L1050" s="9" t="s">
        <v>143</v>
      </c>
      <c r="M1050" s="105" t="s">
        <v>25</v>
      </c>
    </row>
    <row r="1051" spans="1:13" ht="20.100000000000001" customHeight="1" x14ac:dyDescent="0.25">
      <c r="A1051" s="9" t="s">
        <v>926</v>
      </c>
      <c r="B1051" s="9" t="s">
        <v>131</v>
      </c>
      <c r="C1051" s="9" t="s">
        <v>146</v>
      </c>
      <c r="D1051" s="9" t="s">
        <v>147</v>
      </c>
      <c r="E1051" s="9" t="s">
        <v>143</v>
      </c>
      <c r="F1051" s="9" t="s">
        <v>140</v>
      </c>
      <c r="G1051" s="9">
        <v>1</v>
      </c>
      <c r="H1051" s="9" t="s">
        <v>22</v>
      </c>
      <c r="I1051" s="9">
        <v>1</v>
      </c>
      <c r="J1051" s="9">
        <v>2</v>
      </c>
      <c r="K1051" s="9" t="s">
        <v>204</v>
      </c>
      <c r="L1051" s="9" t="s">
        <v>143</v>
      </c>
      <c r="M1051" s="105" t="s">
        <v>25</v>
      </c>
    </row>
    <row r="1052" spans="1:13" ht="20.100000000000001" customHeight="1" x14ac:dyDescent="0.25">
      <c r="A1052" s="9" t="s">
        <v>926</v>
      </c>
      <c r="B1052" s="9" t="s">
        <v>131</v>
      </c>
      <c r="C1052" s="9" t="s">
        <v>150</v>
      </c>
      <c r="D1052" s="9" t="s">
        <v>151</v>
      </c>
      <c r="E1052" s="9" t="s">
        <v>143</v>
      </c>
      <c r="F1052" s="9" t="s">
        <v>140</v>
      </c>
      <c r="G1052" s="9">
        <v>1</v>
      </c>
      <c r="H1052" s="9" t="s">
        <v>28</v>
      </c>
      <c r="I1052" s="9">
        <v>2</v>
      </c>
      <c r="J1052" s="9">
        <v>80</v>
      </c>
      <c r="K1052" s="9"/>
      <c r="L1052" s="9" t="s">
        <v>143</v>
      </c>
      <c r="M1052" s="105" t="s">
        <v>25</v>
      </c>
    </row>
    <row r="1053" spans="1:13" ht="30" customHeight="1" x14ac:dyDescent="0.25">
      <c r="A1053" s="96" t="s">
        <v>926</v>
      </c>
      <c r="B1053" s="96" t="s">
        <v>224</v>
      </c>
      <c r="C1053" s="96" t="s">
        <v>16</v>
      </c>
      <c r="D1053" s="96" t="s">
        <v>634</v>
      </c>
      <c r="E1053" s="96" t="s">
        <v>143</v>
      </c>
      <c r="F1053" s="96" t="s">
        <v>108</v>
      </c>
      <c r="G1053" s="96">
        <v>20</v>
      </c>
      <c r="H1053" s="96"/>
      <c r="I1053" s="96"/>
      <c r="J1053" s="96"/>
      <c r="K1053" s="96"/>
      <c r="L1053" s="96" t="s">
        <v>143</v>
      </c>
      <c r="M1053" s="97"/>
    </row>
    <row r="1054" spans="1:13" ht="20.100000000000001" customHeight="1" x14ac:dyDescent="0.25">
      <c r="A1054" s="9" t="s">
        <v>926</v>
      </c>
      <c r="B1054" s="9" t="s">
        <v>224</v>
      </c>
      <c r="C1054" s="9" t="s">
        <v>226</v>
      </c>
      <c r="D1054" s="9" t="s">
        <v>191</v>
      </c>
      <c r="E1054" s="9" t="s">
        <v>18</v>
      </c>
      <c r="F1054" s="9" t="s">
        <v>19</v>
      </c>
      <c r="G1054" s="9">
        <v>1</v>
      </c>
      <c r="H1054" s="9" t="s">
        <v>22</v>
      </c>
      <c r="I1054" s="9">
        <v>2</v>
      </c>
      <c r="J1054" s="9">
        <v>3</v>
      </c>
      <c r="K1054" s="9" t="s">
        <v>732</v>
      </c>
      <c r="L1054" s="9" t="s">
        <v>18</v>
      </c>
      <c r="M1054" s="105" t="s">
        <v>25</v>
      </c>
    </row>
    <row r="1055" spans="1:13" ht="14.25" customHeight="1" x14ac:dyDescent="0.25">
      <c r="A1055" s="9" t="s">
        <v>926</v>
      </c>
      <c r="B1055" s="9" t="s">
        <v>224</v>
      </c>
      <c r="C1055" s="9" t="s">
        <v>228</v>
      </c>
      <c r="D1055" s="9" t="s">
        <v>122</v>
      </c>
      <c r="E1055" s="9" t="s">
        <v>18</v>
      </c>
      <c r="F1055" s="9" t="s">
        <v>140</v>
      </c>
      <c r="G1055" s="9">
        <v>1</v>
      </c>
      <c r="H1055" s="9" t="s">
        <v>28</v>
      </c>
      <c r="I1055" s="9">
        <v>1</v>
      </c>
      <c r="J1055" s="9">
        <v>50</v>
      </c>
      <c r="K1055" s="9"/>
      <c r="L1055" s="9" t="s">
        <v>18</v>
      </c>
      <c r="M1055" s="105" t="s">
        <v>25</v>
      </c>
    </row>
    <row r="1056" spans="1:13" ht="20.100000000000001" customHeight="1" x14ac:dyDescent="0.25">
      <c r="A1056" s="113" t="s">
        <v>926</v>
      </c>
      <c r="B1056" s="113" t="s">
        <v>224</v>
      </c>
      <c r="C1056" s="113" t="s">
        <v>864</v>
      </c>
      <c r="D1056" s="113" t="s">
        <v>865</v>
      </c>
      <c r="E1056" s="113" t="s">
        <v>143</v>
      </c>
      <c r="F1056" s="113" t="s">
        <v>108</v>
      </c>
      <c r="G1056" s="113">
        <v>1</v>
      </c>
      <c r="H1056" s="113"/>
      <c r="I1056" s="113"/>
      <c r="J1056" s="113"/>
      <c r="K1056" s="113"/>
      <c r="L1056" s="114" t="s">
        <v>143</v>
      </c>
      <c r="M1056" s="113"/>
    </row>
    <row r="1057" spans="1:13" ht="20.100000000000001" customHeight="1" x14ac:dyDescent="0.25">
      <c r="A1057" s="9" t="s">
        <v>926</v>
      </c>
      <c r="B1057" s="9" t="s">
        <v>224</v>
      </c>
      <c r="C1057" s="9" t="s">
        <v>927</v>
      </c>
      <c r="D1057" s="9" t="s">
        <v>191</v>
      </c>
      <c r="E1057" s="9" t="s">
        <v>18</v>
      </c>
      <c r="F1057" s="9" t="s">
        <v>19</v>
      </c>
      <c r="G1057" s="9">
        <v>1</v>
      </c>
      <c r="H1057" s="9" t="s">
        <v>22</v>
      </c>
      <c r="I1057" s="9">
        <v>2</v>
      </c>
      <c r="J1057" s="9">
        <v>3</v>
      </c>
      <c r="K1057" s="9" t="s">
        <v>867</v>
      </c>
      <c r="L1057" s="9" t="s">
        <v>18</v>
      </c>
      <c r="M1057" s="105" t="s">
        <v>25</v>
      </c>
    </row>
    <row r="1058" spans="1:13" ht="20.100000000000001" customHeight="1" x14ac:dyDescent="0.25">
      <c r="A1058" s="9" t="s">
        <v>926</v>
      </c>
      <c r="B1058" s="9" t="s">
        <v>224</v>
      </c>
      <c r="C1058" s="9" t="s">
        <v>928</v>
      </c>
      <c r="D1058" s="9" t="s">
        <v>929</v>
      </c>
      <c r="E1058" s="9" t="s">
        <v>18</v>
      </c>
      <c r="F1058" s="9" t="s">
        <v>19</v>
      </c>
      <c r="G1058" s="9">
        <v>1</v>
      </c>
      <c r="H1058" s="9" t="s">
        <v>28</v>
      </c>
      <c r="I1058" s="9">
        <v>1</v>
      </c>
      <c r="J1058" s="9">
        <v>50</v>
      </c>
      <c r="K1058" s="9"/>
      <c r="L1058" s="9" t="s">
        <v>18</v>
      </c>
      <c r="M1058" s="105" t="s">
        <v>25</v>
      </c>
    </row>
    <row r="1059" spans="1:13" ht="20.100000000000001" customHeight="1" x14ac:dyDescent="0.25">
      <c r="A1059" s="100" t="s">
        <v>930</v>
      </c>
      <c r="B1059" s="100"/>
      <c r="C1059" s="100" t="s">
        <v>16</v>
      </c>
      <c r="D1059" s="100" t="s">
        <v>931</v>
      </c>
      <c r="E1059" s="100" t="s">
        <v>143</v>
      </c>
      <c r="F1059" s="100" t="s">
        <v>108</v>
      </c>
      <c r="G1059" s="100">
        <v>1</v>
      </c>
      <c r="H1059" s="100"/>
      <c r="I1059" s="100"/>
      <c r="J1059" s="100"/>
      <c r="K1059" s="100"/>
      <c r="L1059" s="100" t="s">
        <v>143</v>
      </c>
      <c r="M1059" s="100"/>
    </row>
    <row r="1060" spans="1:13" ht="20.100000000000001" customHeight="1" x14ac:dyDescent="0.25">
      <c r="A1060" s="96" t="s">
        <v>930</v>
      </c>
      <c r="B1060" s="96" t="s">
        <v>131</v>
      </c>
      <c r="C1060" s="96" t="s">
        <v>16</v>
      </c>
      <c r="D1060" s="96" t="s">
        <v>931</v>
      </c>
      <c r="E1060" s="96" t="s">
        <v>143</v>
      </c>
      <c r="F1060" s="96" t="s">
        <v>108</v>
      </c>
      <c r="G1060" s="96">
        <v>1</v>
      </c>
      <c r="H1060" s="96"/>
      <c r="I1060" s="96"/>
      <c r="J1060" s="96"/>
      <c r="K1060" s="96"/>
      <c r="L1060" s="96" t="s">
        <v>143</v>
      </c>
      <c r="M1060" s="97"/>
    </row>
    <row r="1061" spans="1:13" ht="27.75" customHeight="1" x14ac:dyDescent="0.25">
      <c r="A1061" s="9" t="s">
        <v>930</v>
      </c>
      <c r="B1061" s="9" t="s">
        <v>131</v>
      </c>
      <c r="C1061" s="9" t="s">
        <v>132</v>
      </c>
      <c r="D1061" s="9" t="s">
        <v>133</v>
      </c>
      <c r="E1061" s="9" t="s">
        <v>18</v>
      </c>
      <c r="F1061" s="9" t="s">
        <v>19</v>
      </c>
      <c r="G1061" s="9">
        <v>1</v>
      </c>
      <c r="H1061" s="9" t="s">
        <v>22</v>
      </c>
      <c r="I1061" s="9">
        <v>2</v>
      </c>
      <c r="J1061" s="9">
        <v>3</v>
      </c>
      <c r="K1061" s="9" t="s">
        <v>932</v>
      </c>
      <c r="L1061" s="9" t="s">
        <v>116</v>
      </c>
      <c r="M1061" s="105" t="s">
        <v>25</v>
      </c>
    </row>
    <row r="1062" spans="1:13" ht="20.100000000000001" customHeight="1" x14ac:dyDescent="0.25">
      <c r="A1062" s="9" t="s">
        <v>930</v>
      </c>
      <c r="B1062" s="9" t="s">
        <v>131</v>
      </c>
      <c r="C1062" s="9" t="s">
        <v>135</v>
      </c>
      <c r="D1062" s="9" t="s">
        <v>136</v>
      </c>
      <c r="E1062" s="9" t="s">
        <v>18</v>
      </c>
      <c r="F1062" s="9" t="s">
        <v>19</v>
      </c>
      <c r="G1062" s="9">
        <v>1</v>
      </c>
      <c r="H1062" s="9" t="s">
        <v>22</v>
      </c>
      <c r="I1062" s="9">
        <v>1</v>
      </c>
      <c r="J1062" s="9">
        <v>1</v>
      </c>
      <c r="K1062" s="9" t="s">
        <v>633</v>
      </c>
      <c r="L1062" s="9" t="s">
        <v>116</v>
      </c>
      <c r="M1062" s="105" t="s">
        <v>25</v>
      </c>
    </row>
    <row r="1063" spans="1:13" ht="28.5" customHeight="1" x14ac:dyDescent="0.25">
      <c r="A1063" s="9" t="s">
        <v>930</v>
      </c>
      <c r="B1063" s="9" t="s">
        <v>131</v>
      </c>
      <c r="C1063" s="9" t="s">
        <v>138</v>
      </c>
      <c r="D1063" s="9" t="s">
        <v>139</v>
      </c>
      <c r="E1063" s="9" t="s">
        <v>18</v>
      </c>
      <c r="F1063" s="9" t="s">
        <v>140</v>
      </c>
      <c r="G1063" s="9">
        <v>1</v>
      </c>
      <c r="H1063" s="9" t="s">
        <v>28</v>
      </c>
      <c r="I1063" s="9">
        <v>1</v>
      </c>
      <c r="J1063" s="9">
        <v>60</v>
      </c>
      <c r="K1063" s="9"/>
      <c r="L1063" s="9" t="s">
        <v>18</v>
      </c>
      <c r="M1063" s="105" t="s">
        <v>25</v>
      </c>
    </row>
    <row r="1064" spans="1:13" ht="28.5" customHeight="1" x14ac:dyDescent="0.25">
      <c r="A1064" s="9" t="s">
        <v>930</v>
      </c>
      <c r="B1064" s="9" t="s">
        <v>131</v>
      </c>
      <c r="C1064" s="9" t="s">
        <v>141</v>
      </c>
      <c r="D1064" s="9" t="s">
        <v>142</v>
      </c>
      <c r="E1064" s="9" t="s">
        <v>143</v>
      </c>
      <c r="F1064" s="9" t="s">
        <v>108</v>
      </c>
      <c r="G1064" s="9">
        <v>1</v>
      </c>
      <c r="H1064" s="9" t="s">
        <v>28</v>
      </c>
      <c r="I1064" s="9">
        <v>1</v>
      </c>
      <c r="J1064" s="9">
        <v>35</v>
      </c>
      <c r="K1064" s="9"/>
      <c r="L1064" s="9" t="s">
        <v>143</v>
      </c>
      <c r="M1064" s="105" t="s">
        <v>25</v>
      </c>
    </row>
    <row r="1065" spans="1:13" ht="28.5" customHeight="1" x14ac:dyDescent="0.25">
      <c r="A1065" s="9" t="s">
        <v>930</v>
      </c>
      <c r="B1065" s="9" t="s">
        <v>131</v>
      </c>
      <c r="C1065" s="9" t="s">
        <v>144</v>
      </c>
      <c r="D1065" s="9" t="s">
        <v>145</v>
      </c>
      <c r="E1065" s="9" t="s">
        <v>143</v>
      </c>
      <c r="F1065" s="9" t="s">
        <v>108</v>
      </c>
      <c r="G1065" s="9">
        <v>1</v>
      </c>
      <c r="H1065" s="9" t="s">
        <v>28</v>
      </c>
      <c r="I1065" s="9">
        <v>1</v>
      </c>
      <c r="J1065" s="9">
        <v>25</v>
      </c>
      <c r="K1065" s="9"/>
      <c r="L1065" s="9" t="s">
        <v>143</v>
      </c>
      <c r="M1065" s="105" t="s">
        <v>25</v>
      </c>
    </row>
    <row r="1066" spans="1:13" ht="28.5" customHeight="1" x14ac:dyDescent="0.25">
      <c r="A1066" s="9" t="s">
        <v>930</v>
      </c>
      <c r="B1066" s="9" t="s">
        <v>131</v>
      </c>
      <c r="C1066" s="9" t="s">
        <v>202</v>
      </c>
      <c r="D1066" s="9" t="s">
        <v>203</v>
      </c>
      <c r="E1066" s="9" t="s">
        <v>143</v>
      </c>
      <c r="F1066" s="9" t="s">
        <v>108</v>
      </c>
      <c r="G1066" s="9">
        <v>1</v>
      </c>
      <c r="H1066" s="9" t="s">
        <v>28</v>
      </c>
      <c r="I1066" s="9">
        <v>1</v>
      </c>
      <c r="J1066" s="9">
        <v>10</v>
      </c>
      <c r="K1066" s="9"/>
      <c r="L1066" s="9" t="s">
        <v>143</v>
      </c>
      <c r="M1066" s="105" t="s">
        <v>25</v>
      </c>
    </row>
    <row r="1067" spans="1:13" ht="37.5" customHeight="1" x14ac:dyDescent="0.25">
      <c r="A1067" s="9" t="s">
        <v>930</v>
      </c>
      <c r="B1067" s="9" t="s">
        <v>131</v>
      </c>
      <c r="C1067" s="9" t="s">
        <v>146</v>
      </c>
      <c r="D1067" s="9" t="s">
        <v>147</v>
      </c>
      <c r="E1067" s="9" t="s">
        <v>143</v>
      </c>
      <c r="F1067" s="9" t="s">
        <v>140</v>
      </c>
      <c r="G1067" s="9">
        <v>1</v>
      </c>
      <c r="H1067" s="9" t="s">
        <v>22</v>
      </c>
      <c r="I1067" s="9">
        <v>1</v>
      </c>
      <c r="J1067" s="9">
        <v>2</v>
      </c>
      <c r="K1067" s="9" t="s">
        <v>204</v>
      </c>
      <c r="L1067" s="9" t="s">
        <v>143</v>
      </c>
      <c r="M1067" s="105" t="s">
        <v>25</v>
      </c>
    </row>
    <row r="1068" spans="1:13" ht="57" customHeight="1" x14ac:dyDescent="0.25">
      <c r="A1068" s="9" t="s">
        <v>930</v>
      </c>
      <c r="B1068" s="9" t="s">
        <v>131</v>
      </c>
      <c r="C1068" s="9" t="s">
        <v>150</v>
      </c>
      <c r="D1068" s="9" t="s">
        <v>151</v>
      </c>
      <c r="E1068" s="9" t="s">
        <v>143</v>
      </c>
      <c r="F1068" s="9" t="s">
        <v>140</v>
      </c>
      <c r="G1068" s="9">
        <v>1</v>
      </c>
      <c r="H1068" s="9" t="s">
        <v>28</v>
      </c>
      <c r="I1068" s="9">
        <v>2</v>
      </c>
      <c r="J1068" s="9">
        <v>80</v>
      </c>
      <c r="K1068" s="9"/>
      <c r="L1068" s="9" t="s">
        <v>143</v>
      </c>
      <c r="M1068" s="105" t="s">
        <v>25</v>
      </c>
    </row>
    <row r="1069" spans="1:13" ht="33" customHeight="1" x14ac:dyDescent="0.25">
      <c r="A1069" s="96" t="s">
        <v>930</v>
      </c>
      <c r="B1069" s="96" t="s">
        <v>206</v>
      </c>
      <c r="C1069" s="96" t="s">
        <v>16</v>
      </c>
      <c r="D1069" s="96" t="s">
        <v>933</v>
      </c>
      <c r="E1069" s="96" t="s">
        <v>143</v>
      </c>
      <c r="F1069" s="96" t="s">
        <v>108</v>
      </c>
      <c r="G1069" s="96">
        <v>1</v>
      </c>
      <c r="H1069" s="96"/>
      <c r="I1069" s="96"/>
      <c r="J1069" s="96"/>
      <c r="K1069" s="96"/>
      <c r="L1069" s="96" t="s">
        <v>143</v>
      </c>
      <c r="M1069" s="97"/>
    </row>
    <row r="1070" spans="1:13" ht="20.100000000000001" customHeight="1" x14ac:dyDescent="0.25">
      <c r="A1070" s="9" t="s">
        <v>930</v>
      </c>
      <c r="B1070" s="9" t="s">
        <v>206</v>
      </c>
      <c r="C1070" s="9" t="s">
        <v>208</v>
      </c>
      <c r="D1070" s="9" t="s">
        <v>209</v>
      </c>
      <c r="E1070" s="9" t="s">
        <v>18</v>
      </c>
      <c r="F1070" s="9" t="s">
        <v>19</v>
      </c>
      <c r="G1070" s="9">
        <v>1</v>
      </c>
      <c r="H1070" s="9" t="s">
        <v>28</v>
      </c>
      <c r="I1070" s="9">
        <v>1</v>
      </c>
      <c r="J1070" s="9">
        <v>55</v>
      </c>
      <c r="K1070" s="9"/>
      <c r="L1070" s="9" t="s">
        <v>18</v>
      </c>
      <c r="M1070" s="105" t="s">
        <v>25</v>
      </c>
    </row>
    <row r="1071" spans="1:13" ht="20.100000000000001" customHeight="1" x14ac:dyDescent="0.25">
      <c r="A1071" s="9" t="s">
        <v>930</v>
      </c>
      <c r="B1071" s="9" t="s">
        <v>206</v>
      </c>
      <c r="C1071" s="9" t="s">
        <v>210</v>
      </c>
      <c r="D1071" s="9" t="s">
        <v>209</v>
      </c>
      <c r="E1071" s="9" t="s">
        <v>143</v>
      </c>
      <c r="F1071" s="9" t="s">
        <v>108</v>
      </c>
      <c r="G1071" s="9">
        <v>1</v>
      </c>
      <c r="H1071" s="9" t="s">
        <v>28</v>
      </c>
      <c r="I1071" s="9">
        <v>1</v>
      </c>
      <c r="J1071" s="9">
        <v>55</v>
      </c>
      <c r="K1071" s="9"/>
      <c r="L1071" s="9" t="s">
        <v>143</v>
      </c>
      <c r="M1071" s="105" t="s">
        <v>25</v>
      </c>
    </row>
    <row r="1072" spans="1:13" ht="36" customHeight="1" x14ac:dyDescent="0.25">
      <c r="A1072" s="96" t="s">
        <v>930</v>
      </c>
      <c r="B1072" s="96" t="s">
        <v>211</v>
      </c>
      <c r="C1072" s="96" t="s">
        <v>16</v>
      </c>
      <c r="D1072" s="96" t="s">
        <v>934</v>
      </c>
      <c r="E1072" s="96" t="s">
        <v>143</v>
      </c>
      <c r="F1072" s="96" t="s">
        <v>108</v>
      </c>
      <c r="G1072" s="96">
        <v>1</v>
      </c>
      <c r="H1072" s="96"/>
      <c r="I1072" s="96"/>
      <c r="J1072" s="96"/>
      <c r="K1072" s="96"/>
      <c r="L1072" s="96" t="s">
        <v>143</v>
      </c>
      <c r="M1072" s="104"/>
    </row>
    <row r="1073" spans="1:13" ht="20.100000000000001" customHeight="1" x14ac:dyDescent="0.25">
      <c r="A1073" s="9" t="s">
        <v>930</v>
      </c>
      <c r="B1073" s="9" t="s">
        <v>211</v>
      </c>
      <c r="C1073" s="9" t="s">
        <v>213</v>
      </c>
      <c r="D1073" s="9" t="s">
        <v>214</v>
      </c>
      <c r="E1073" s="9" t="s">
        <v>18</v>
      </c>
      <c r="F1073" s="9" t="s">
        <v>108</v>
      </c>
      <c r="G1073" s="9">
        <v>1</v>
      </c>
      <c r="H1073" s="9" t="s">
        <v>28</v>
      </c>
      <c r="I1073" s="9">
        <v>2</v>
      </c>
      <c r="J1073" s="9">
        <v>30</v>
      </c>
      <c r="K1073" s="9"/>
      <c r="L1073" s="9" t="s">
        <v>18</v>
      </c>
      <c r="M1073" s="105" t="s">
        <v>25</v>
      </c>
    </row>
    <row r="1074" spans="1:13" ht="20.100000000000001" customHeight="1" x14ac:dyDescent="0.25">
      <c r="A1074" s="9" t="s">
        <v>930</v>
      </c>
      <c r="B1074" s="9" t="s">
        <v>211</v>
      </c>
      <c r="C1074" s="9" t="s">
        <v>215</v>
      </c>
      <c r="D1074" s="9" t="s">
        <v>216</v>
      </c>
      <c r="E1074" s="9" t="s">
        <v>143</v>
      </c>
      <c r="F1074" s="9" t="s">
        <v>140</v>
      </c>
      <c r="G1074" s="9">
        <v>1</v>
      </c>
      <c r="H1074" s="9" t="s">
        <v>22</v>
      </c>
      <c r="I1074" s="9">
        <v>2</v>
      </c>
      <c r="J1074" s="9">
        <v>2</v>
      </c>
      <c r="K1074" s="9"/>
      <c r="L1074" s="9" t="s">
        <v>143</v>
      </c>
      <c r="M1074" s="105" t="s">
        <v>25</v>
      </c>
    </row>
    <row r="1075" spans="1:13" ht="20.100000000000001" customHeight="1" x14ac:dyDescent="0.25">
      <c r="A1075" s="9" t="s">
        <v>930</v>
      </c>
      <c r="B1075" s="9" t="s">
        <v>211</v>
      </c>
      <c r="C1075" s="9" t="s">
        <v>217</v>
      </c>
      <c r="D1075" s="9" t="s">
        <v>218</v>
      </c>
      <c r="E1075" s="9" t="s">
        <v>143</v>
      </c>
      <c r="F1075" s="9" t="s">
        <v>108</v>
      </c>
      <c r="G1075" s="9">
        <v>1</v>
      </c>
      <c r="H1075" s="9" t="s">
        <v>22</v>
      </c>
      <c r="I1075" s="9">
        <v>3</v>
      </c>
      <c r="J1075" s="9">
        <v>15</v>
      </c>
      <c r="K1075" s="9"/>
      <c r="L1075" s="9" t="s">
        <v>143</v>
      </c>
      <c r="M1075" s="105" t="s">
        <v>25</v>
      </c>
    </row>
    <row r="1076" spans="1:13" ht="20.100000000000001" customHeight="1" x14ac:dyDescent="0.25">
      <c r="A1076" s="9" t="s">
        <v>930</v>
      </c>
      <c r="B1076" s="9" t="s">
        <v>211</v>
      </c>
      <c r="C1076" s="9" t="s">
        <v>219</v>
      </c>
      <c r="D1076" s="9" t="s">
        <v>220</v>
      </c>
      <c r="E1076" s="9" t="s">
        <v>143</v>
      </c>
      <c r="F1076" s="9" t="s">
        <v>140</v>
      </c>
      <c r="G1076" s="9">
        <v>1</v>
      </c>
      <c r="H1076" s="9" t="s">
        <v>22</v>
      </c>
      <c r="I1076" s="9">
        <v>2</v>
      </c>
      <c r="J1076" s="9">
        <v>3</v>
      </c>
      <c r="K1076" s="9"/>
      <c r="L1076" s="9" t="s">
        <v>143</v>
      </c>
      <c r="M1076" s="105" t="s">
        <v>25</v>
      </c>
    </row>
    <row r="1077" spans="1:13" ht="20.100000000000001" customHeight="1" x14ac:dyDescent="0.25">
      <c r="A1077" s="9" t="s">
        <v>930</v>
      </c>
      <c r="B1077" s="9" t="s">
        <v>211</v>
      </c>
      <c r="C1077" s="9" t="s">
        <v>221</v>
      </c>
      <c r="D1077" s="9" t="s">
        <v>222</v>
      </c>
      <c r="E1077" s="9" t="s">
        <v>143</v>
      </c>
      <c r="F1077" s="9" t="s">
        <v>140</v>
      </c>
      <c r="G1077" s="9">
        <v>1</v>
      </c>
      <c r="H1077" s="9" t="s">
        <v>22</v>
      </c>
      <c r="I1077" s="9">
        <v>1</v>
      </c>
      <c r="J1077" s="9">
        <v>3</v>
      </c>
      <c r="K1077" s="9"/>
      <c r="L1077" s="9" t="s">
        <v>143</v>
      </c>
      <c r="M1077" s="105" t="s">
        <v>25</v>
      </c>
    </row>
    <row r="1078" spans="1:13" ht="29.25" customHeight="1" x14ac:dyDescent="0.25">
      <c r="A1078" s="96" t="s">
        <v>930</v>
      </c>
      <c r="B1078" s="96" t="s">
        <v>224</v>
      </c>
      <c r="C1078" s="96" t="s">
        <v>16</v>
      </c>
      <c r="D1078" s="96" t="s">
        <v>935</v>
      </c>
      <c r="E1078" s="96" t="s">
        <v>143</v>
      </c>
      <c r="F1078" s="96" t="s">
        <v>108</v>
      </c>
      <c r="G1078" s="96">
        <v>20</v>
      </c>
      <c r="H1078" s="96"/>
      <c r="I1078" s="96"/>
      <c r="J1078" s="96"/>
      <c r="K1078" s="96"/>
      <c r="L1078" s="96" t="s">
        <v>143</v>
      </c>
      <c r="M1078" s="104"/>
    </row>
    <row r="1079" spans="1:13" ht="29.25" customHeight="1" x14ac:dyDescent="0.25">
      <c r="A1079" s="9" t="s">
        <v>930</v>
      </c>
      <c r="B1079" s="9" t="s">
        <v>224</v>
      </c>
      <c r="C1079" s="9" t="s">
        <v>226</v>
      </c>
      <c r="D1079" s="9" t="s">
        <v>191</v>
      </c>
      <c r="E1079" s="9" t="s">
        <v>18</v>
      </c>
      <c r="F1079" s="9" t="s">
        <v>19</v>
      </c>
      <c r="G1079" s="9">
        <v>1</v>
      </c>
      <c r="H1079" s="9" t="s">
        <v>22</v>
      </c>
      <c r="I1079" s="9">
        <v>2</v>
      </c>
      <c r="J1079" s="9">
        <v>3</v>
      </c>
      <c r="K1079" s="9" t="s">
        <v>921</v>
      </c>
      <c r="L1079" s="9" t="s">
        <v>18</v>
      </c>
      <c r="M1079" s="105" t="s">
        <v>25</v>
      </c>
    </row>
    <row r="1080" spans="1:13" ht="57" customHeight="1" x14ac:dyDescent="0.25">
      <c r="A1080" s="9" t="s">
        <v>930</v>
      </c>
      <c r="B1080" s="9" t="s">
        <v>224</v>
      </c>
      <c r="C1080" s="9" t="s">
        <v>228</v>
      </c>
      <c r="D1080" s="9" t="s">
        <v>122</v>
      </c>
      <c r="E1080" s="9" t="s">
        <v>18</v>
      </c>
      <c r="F1080" s="9" t="s">
        <v>140</v>
      </c>
      <c r="G1080" s="9">
        <v>1</v>
      </c>
      <c r="H1080" s="9" t="s">
        <v>28</v>
      </c>
      <c r="I1080" s="9">
        <v>1</v>
      </c>
      <c r="J1080" s="9">
        <v>50</v>
      </c>
      <c r="K1080" s="9"/>
      <c r="L1080" s="9" t="s">
        <v>18</v>
      </c>
      <c r="M1080" s="105" t="s">
        <v>25</v>
      </c>
    </row>
    <row r="1081" spans="1:13" ht="20.100000000000001" customHeight="1" x14ac:dyDescent="0.25">
      <c r="A1081" s="113" t="s">
        <v>930</v>
      </c>
      <c r="B1081" s="113" t="s">
        <v>224</v>
      </c>
      <c r="C1081" s="113" t="s">
        <v>864</v>
      </c>
      <c r="D1081" s="113" t="s">
        <v>865</v>
      </c>
      <c r="E1081" s="113" t="s">
        <v>143</v>
      </c>
      <c r="F1081" s="113" t="s">
        <v>108</v>
      </c>
      <c r="G1081" s="113">
        <v>1</v>
      </c>
      <c r="H1081" s="113"/>
      <c r="I1081" s="113"/>
      <c r="J1081" s="113"/>
      <c r="K1081" s="113"/>
      <c r="L1081" s="114" t="s">
        <v>143</v>
      </c>
      <c r="M1081" s="113"/>
    </row>
    <row r="1082" spans="1:13" ht="21.75" customHeight="1" x14ac:dyDescent="0.25">
      <c r="A1082" s="9" t="s">
        <v>930</v>
      </c>
      <c r="B1082" s="9" t="s">
        <v>224</v>
      </c>
      <c r="C1082" s="9" t="s">
        <v>927</v>
      </c>
      <c r="D1082" s="9" t="s">
        <v>191</v>
      </c>
      <c r="E1082" s="9" t="s">
        <v>18</v>
      </c>
      <c r="F1082" s="9" t="s">
        <v>19</v>
      </c>
      <c r="G1082" s="9">
        <v>1</v>
      </c>
      <c r="H1082" s="9" t="s">
        <v>22</v>
      </c>
      <c r="I1082" s="9">
        <v>2</v>
      </c>
      <c r="J1082" s="9">
        <v>3</v>
      </c>
      <c r="K1082" s="9" t="s">
        <v>867</v>
      </c>
      <c r="L1082" s="9" t="s">
        <v>18</v>
      </c>
      <c r="M1082" s="105" t="s">
        <v>25</v>
      </c>
    </row>
    <row r="1083" spans="1:13" ht="28.5" customHeight="1" x14ac:dyDescent="0.25">
      <c r="A1083" s="9" t="s">
        <v>930</v>
      </c>
      <c r="B1083" s="9" t="s">
        <v>224</v>
      </c>
      <c r="C1083" s="9" t="s">
        <v>928</v>
      </c>
      <c r="D1083" s="9" t="s">
        <v>929</v>
      </c>
      <c r="E1083" s="9" t="s">
        <v>18</v>
      </c>
      <c r="F1083" s="9" t="s">
        <v>19</v>
      </c>
      <c r="G1083" s="9">
        <v>1</v>
      </c>
      <c r="H1083" s="9" t="s">
        <v>28</v>
      </c>
      <c r="I1083" s="9">
        <v>1</v>
      </c>
      <c r="J1083" s="9">
        <v>50</v>
      </c>
      <c r="K1083" s="9"/>
      <c r="L1083" s="9" t="s">
        <v>18</v>
      </c>
      <c r="M1083" s="105" t="s">
        <v>25</v>
      </c>
    </row>
    <row r="1084" spans="1:13" ht="27.75" customHeight="1" x14ac:dyDescent="0.25">
      <c r="A1084" s="96" t="s">
        <v>930</v>
      </c>
      <c r="B1084" s="96" t="s">
        <v>152</v>
      </c>
      <c r="C1084" s="96" t="s">
        <v>16</v>
      </c>
      <c r="D1084" s="96" t="s">
        <v>936</v>
      </c>
      <c r="E1084" s="96" t="s">
        <v>143</v>
      </c>
      <c r="F1084" s="96" t="s">
        <v>108</v>
      </c>
      <c r="G1084" s="96">
        <v>1</v>
      </c>
      <c r="H1084" s="96"/>
      <c r="I1084" s="96"/>
      <c r="J1084" s="96"/>
      <c r="K1084" s="96"/>
      <c r="L1084" s="96" t="s">
        <v>143</v>
      </c>
      <c r="M1084" s="97"/>
    </row>
    <row r="1085" spans="1:13" ht="20.100000000000001" customHeight="1" x14ac:dyDescent="0.25">
      <c r="A1085" s="9" t="s">
        <v>930</v>
      </c>
      <c r="B1085" s="9" t="s">
        <v>152</v>
      </c>
      <c r="C1085" s="9" t="s">
        <v>154</v>
      </c>
      <c r="D1085" s="9" t="s">
        <v>155</v>
      </c>
      <c r="E1085" s="9" t="s">
        <v>18</v>
      </c>
      <c r="F1085" s="9" t="s">
        <v>19</v>
      </c>
      <c r="G1085" s="9">
        <v>1</v>
      </c>
      <c r="H1085" s="9" t="s">
        <v>22</v>
      </c>
      <c r="I1085" s="9">
        <v>2</v>
      </c>
      <c r="J1085" s="9">
        <v>2</v>
      </c>
      <c r="K1085" s="9" t="s">
        <v>304</v>
      </c>
      <c r="L1085" s="9" t="s">
        <v>18</v>
      </c>
      <c r="M1085" s="105" t="s">
        <v>25</v>
      </c>
    </row>
    <row r="1086" spans="1:13" ht="20.100000000000001" customHeight="1" x14ac:dyDescent="0.25">
      <c r="A1086" s="9" t="s">
        <v>930</v>
      </c>
      <c r="B1086" s="9" t="s">
        <v>152</v>
      </c>
      <c r="C1086" s="9" t="s">
        <v>157</v>
      </c>
      <c r="D1086" s="9" t="s">
        <v>158</v>
      </c>
      <c r="E1086" s="9" t="s">
        <v>143</v>
      </c>
      <c r="F1086" s="9" t="s">
        <v>108</v>
      </c>
      <c r="G1086" s="9">
        <v>1</v>
      </c>
      <c r="H1086" s="9" t="s">
        <v>28</v>
      </c>
      <c r="I1086" s="9">
        <v>1</v>
      </c>
      <c r="J1086" s="9">
        <v>60</v>
      </c>
      <c r="K1086" s="9"/>
      <c r="L1086" s="9" t="s">
        <v>143</v>
      </c>
      <c r="M1086" s="105" t="s">
        <v>25</v>
      </c>
    </row>
    <row r="1087" spans="1:13" ht="20.100000000000001" customHeight="1" x14ac:dyDescent="0.25">
      <c r="A1087" s="9" t="s">
        <v>930</v>
      </c>
      <c r="B1087" s="9" t="s">
        <v>152</v>
      </c>
      <c r="C1087" s="9" t="s">
        <v>159</v>
      </c>
      <c r="D1087" s="9" t="s">
        <v>160</v>
      </c>
      <c r="E1087" s="9" t="s">
        <v>18</v>
      </c>
      <c r="F1087" s="9" t="s">
        <v>140</v>
      </c>
      <c r="G1087" s="9">
        <v>1</v>
      </c>
      <c r="H1087" s="9" t="s">
        <v>22</v>
      </c>
      <c r="I1087" s="9">
        <v>2</v>
      </c>
      <c r="J1087" s="9">
        <v>2</v>
      </c>
      <c r="K1087" s="9" t="s">
        <v>161</v>
      </c>
      <c r="L1087" s="9" t="s">
        <v>18</v>
      </c>
      <c r="M1087" s="105" t="s">
        <v>25</v>
      </c>
    </row>
    <row r="1088" spans="1:13" ht="20.100000000000001" customHeight="1" x14ac:dyDescent="0.25">
      <c r="A1088" s="9" t="s">
        <v>930</v>
      </c>
      <c r="B1088" s="9" t="s">
        <v>152</v>
      </c>
      <c r="C1088" s="9" t="s">
        <v>162</v>
      </c>
      <c r="D1088" s="9" t="s">
        <v>163</v>
      </c>
      <c r="E1088" s="9" t="s">
        <v>18</v>
      </c>
      <c r="F1088" s="9" t="s">
        <v>140</v>
      </c>
      <c r="G1088" s="9">
        <v>1</v>
      </c>
      <c r="H1088" s="9" t="s">
        <v>28</v>
      </c>
      <c r="I1088" s="9">
        <v>1</v>
      </c>
      <c r="J1088" s="9">
        <v>256</v>
      </c>
      <c r="K1088" s="9"/>
      <c r="L1088" s="9" t="s">
        <v>18</v>
      </c>
      <c r="M1088" s="105" t="s">
        <v>25</v>
      </c>
    </row>
    <row r="1089" spans="1:13" ht="20.100000000000001" customHeight="1" x14ac:dyDescent="0.25">
      <c r="A1089" s="9" t="s">
        <v>930</v>
      </c>
      <c r="B1089" s="9" t="s">
        <v>152</v>
      </c>
      <c r="C1089" s="9" t="s">
        <v>164</v>
      </c>
      <c r="D1089" s="9" t="s">
        <v>160</v>
      </c>
      <c r="E1089" s="9" t="s">
        <v>143</v>
      </c>
      <c r="F1089" s="9" t="s">
        <v>140</v>
      </c>
      <c r="G1089" s="9">
        <v>1</v>
      </c>
      <c r="H1089" s="9" t="s">
        <v>22</v>
      </c>
      <c r="I1089" s="9">
        <v>2</v>
      </c>
      <c r="J1089" s="9">
        <v>2</v>
      </c>
      <c r="K1089" s="9" t="s">
        <v>165</v>
      </c>
      <c r="L1089" s="9" t="s">
        <v>143</v>
      </c>
      <c r="M1089" s="105" t="s">
        <v>25</v>
      </c>
    </row>
    <row r="1090" spans="1:13" ht="20.100000000000001" customHeight="1" x14ac:dyDescent="0.25">
      <c r="A1090" s="9" t="s">
        <v>930</v>
      </c>
      <c r="B1090" s="9" t="s">
        <v>152</v>
      </c>
      <c r="C1090" s="9" t="s">
        <v>166</v>
      </c>
      <c r="D1090" s="9" t="s">
        <v>163</v>
      </c>
      <c r="E1090" s="9" t="s">
        <v>143</v>
      </c>
      <c r="F1090" s="9" t="s">
        <v>140</v>
      </c>
      <c r="G1090" s="9">
        <v>1</v>
      </c>
      <c r="H1090" s="9" t="s">
        <v>28</v>
      </c>
      <c r="I1090" s="9">
        <v>1</v>
      </c>
      <c r="J1090" s="9">
        <v>256</v>
      </c>
      <c r="K1090" s="9"/>
      <c r="L1090" s="9" t="s">
        <v>143</v>
      </c>
      <c r="M1090" s="105" t="s">
        <v>25</v>
      </c>
    </row>
    <row r="1091" spans="1:13" ht="20.100000000000001" customHeight="1" x14ac:dyDescent="0.25">
      <c r="A1091" s="9" t="s">
        <v>930</v>
      </c>
      <c r="B1091" s="9" t="s">
        <v>152</v>
      </c>
      <c r="C1091" s="9" t="s">
        <v>167</v>
      </c>
      <c r="D1091" s="9" t="s">
        <v>160</v>
      </c>
      <c r="E1091" s="9" t="s">
        <v>143</v>
      </c>
      <c r="F1091" s="9" t="s">
        <v>140</v>
      </c>
      <c r="G1091" s="9">
        <v>1</v>
      </c>
      <c r="H1091" s="9" t="s">
        <v>22</v>
      </c>
      <c r="I1091" s="9">
        <v>2</v>
      </c>
      <c r="J1091" s="9">
        <v>2</v>
      </c>
      <c r="K1091" s="9" t="s">
        <v>165</v>
      </c>
      <c r="L1091" s="9" t="s">
        <v>143</v>
      </c>
      <c r="M1091" s="105" t="s">
        <v>25</v>
      </c>
    </row>
    <row r="1092" spans="1:13" ht="20.100000000000001" customHeight="1" x14ac:dyDescent="0.25">
      <c r="A1092" s="9" t="s">
        <v>930</v>
      </c>
      <c r="B1092" s="9" t="s">
        <v>152</v>
      </c>
      <c r="C1092" s="9" t="s">
        <v>168</v>
      </c>
      <c r="D1092" s="9" t="s">
        <v>163</v>
      </c>
      <c r="E1092" s="9" t="s">
        <v>143</v>
      </c>
      <c r="F1092" s="9" t="s">
        <v>140</v>
      </c>
      <c r="G1092" s="9">
        <v>1</v>
      </c>
      <c r="H1092" s="9" t="s">
        <v>28</v>
      </c>
      <c r="I1092" s="9">
        <v>1</v>
      </c>
      <c r="J1092" s="9">
        <v>256</v>
      </c>
      <c r="K1092" s="9"/>
      <c r="L1092" s="9" t="s">
        <v>143</v>
      </c>
      <c r="M1092" s="105" t="s">
        <v>25</v>
      </c>
    </row>
    <row r="1093" spans="1:13" ht="20.100000000000001" customHeight="1" x14ac:dyDescent="0.25">
      <c r="A1093" s="100" t="s">
        <v>937</v>
      </c>
      <c r="B1093" s="100"/>
      <c r="C1093" s="100" t="s">
        <v>16</v>
      </c>
      <c r="D1093" s="100" t="s">
        <v>607</v>
      </c>
      <c r="E1093" s="100" t="s">
        <v>143</v>
      </c>
      <c r="F1093" s="100" t="s">
        <v>108</v>
      </c>
      <c r="G1093" s="100">
        <v>2</v>
      </c>
      <c r="H1093" s="100"/>
      <c r="I1093" s="100"/>
      <c r="J1093" s="100"/>
      <c r="K1093" s="100"/>
      <c r="L1093" s="100" t="s">
        <v>143</v>
      </c>
      <c r="M1093" s="100"/>
    </row>
    <row r="1094" spans="1:13" ht="20.100000000000001" customHeight="1" x14ac:dyDescent="0.25">
      <c r="A1094" s="96" t="s">
        <v>937</v>
      </c>
      <c r="B1094" s="96" t="s">
        <v>131</v>
      </c>
      <c r="C1094" s="96" t="s">
        <v>16</v>
      </c>
      <c r="D1094" s="96" t="s">
        <v>607</v>
      </c>
      <c r="E1094" s="96" t="s">
        <v>143</v>
      </c>
      <c r="F1094" s="96" t="s">
        <v>108</v>
      </c>
      <c r="G1094" s="96">
        <v>1</v>
      </c>
      <c r="H1094" s="96"/>
      <c r="I1094" s="96"/>
      <c r="J1094" s="96"/>
      <c r="K1094" s="96"/>
      <c r="L1094" s="96" t="s">
        <v>143</v>
      </c>
      <c r="M1094" s="97"/>
    </row>
    <row r="1095" spans="1:13" ht="20.100000000000001" customHeight="1" x14ac:dyDescent="0.25">
      <c r="A1095" s="9" t="s">
        <v>937</v>
      </c>
      <c r="B1095" s="9" t="s">
        <v>131</v>
      </c>
      <c r="C1095" s="9" t="s">
        <v>132</v>
      </c>
      <c r="D1095" s="9" t="s">
        <v>133</v>
      </c>
      <c r="E1095" s="9" t="s">
        <v>18</v>
      </c>
      <c r="F1095" s="9" t="s">
        <v>19</v>
      </c>
      <c r="G1095" s="9">
        <v>1</v>
      </c>
      <c r="H1095" s="9" t="s">
        <v>22</v>
      </c>
      <c r="I1095" s="9">
        <v>2</v>
      </c>
      <c r="J1095" s="9">
        <v>3</v>
      </c>
      <c r="K1095" s="9" t="s">
        <v>725</v>
      </c>
      <c r="L1095" s="9" t="s">
        <v>116</v>
      </c>
      <c r="M1095" s="105" t="s">
        <v>25</v>
      </c>
    </row>
    <row r="1096" spans="1:13" ht="20.100000000000001" customHeight="1" x14ac:dyDescent="0.25">
      <c r="A1096" s="9" t="s">
        <v>937</v>
      </c>
      <c r="B1096" s="9" t="s">
        <v>131</v>
      </c>
      <c r="C1096" s="9" t="s">
        <v>135</v>
      </c>
      <c r="D1096" s="9" t="s">
        <v>136</v>
      </c>
      <c r="E1096" s="9" t="s">
        <v>18</v>
      </c>
      <c r="F1096" s="9" t="s">
        <v>19</v>
      </c>
      <c r="G1096" s="9">
        <v>1</v>
      </c>
      <c r="H1096" s="9" t="s">
        <v>22</v>
      </c>
      <c r="I1096" s="9">
        <v>1</v>
      </c>
      <c r="J1096" s="9">
        <v>1</v>
      </c>
      <c r="K1096" s="9" t="s">
        <v>633</v>
      </c>
      <c r="L1096" s="9" t="s">
        <v>116</v>
      </c>
      <c r="M1096" s="105" t="s">
        <v>25</v>
      </c>
    </row>
    <row r="1097" spans="1:13" ht="20.100000000000001" customHeight="1" x14ac:dyDescent="0.25">
      <c r="A1097" s="9" t="s">
        <v>937</v>
      </c>
      <c r="B1097" s="9" t="s">
        <v>131</v>
      </c>
      <c r="C1097" s="9" t="s">
        <v>138</v>
      </c>
      <c r="D1097" s="9" t="s">
        <v>139</v>
      </c>
      <c r="E1097" s="9" t="s">
        <v>18</v>
      </c>
      <c r="F1097" s="9" t="s">
        <v>140</v>
      </c>
      <c r="G1097" s="9">
        <v>1</v>
      </c>
      <c r="H1097" s="9" t="s">
        <v>28</v>
      </c>
      <c r="I1097" s="9">
        <v>1</v>
      </c>
      <c r="J1097" s="9">
        <v>60</v>
      </c>
      <c r="K1097" s="9"/>
      <c r="L1097" s="9" t="s">
        <v>18</v>
      </c>
      <c r="M1097" s="105" t="s">
        <v>25</v>
      </c>
    </row>
    <row r="1098" spans="1:13" ht="20.100000000000001" customHeight="1" x14ac:dyDescent="0.25">
      <c r="A1098" s="9" t="s">
        <v>937</v>
      </c>
      <c r="B1098" s="9" t="s">
        <v>131</v>
      </c>
      <c r="C1098" s="9" t="s">
        <v>141</v>
      </c>
      <c r="D1098" s="9" t="s">
        <v>142</v>
      </c>
      <c r="E1098" s="9" t="s">
        <v>143</v>
      </c>
      <c r="F1098" s="9" t="s">
        <v>108</v>
      </c>
      <c r="G1098" s="9">
        <v>1</v>
      </c>
      <c r="H1098" s="9" t="s">
        <v>28</v>
      </c>
      <c r="I1098" s="9">
        <v>1</v>
      </c>
      <c r="J1098" s="9">
        <v>35</v>
      </c>
      <c r="K1098" s="9"/>
      <c r="L1098" s="9" t="s">
        <v>143</v>
      </c>
      <c r="M1098" s="105" t="s">
        <v>25</v>
      </c>
    </row>
    <row r="1099" spans="1:13" ht="20.100000000000001" customHeight="1" x14ac:dyDescent="0.25">
      <c r="A1099" s="9" t="s">
        <v>937</v>
      </c>
      <c r="B1099" s="9" t="s">
        <v>131</v>
      </c>
      <c r="C1099" s="9" t="s">
        <v>144</v>
      </c>
      <c r="D1099" s="9" t="s">
        <v>145</v>
      </c>
      <c r="E1099" s="9" t="s">
        <v>143</v>
      </c>
      <c r="F1099" s="9" t="s">
        <v>108</v>
      </c>
      <c r="G1099" s="9">
        <v>1</v>
      </c>
      <c r="H1099" s="9" t="s">
        <v>28</v>
      </c>
      <c r="I1099" s="9">
        <v>1</v>
      </c>
      <c r="J1099" s="9">
        <v>25</v>
      </c>
      <c r="K1099" s="9"/>
      <c r="L1099" s="9" t="s">
        <v>143</v>
      </c>
      <c r="M1099" s="105" t="s">
        <v>25</v>
      </c>
    </row>
    <row r="1100" spans="1:13" ht="20.100000000000001" customHeight="1" x14ac:dyDescent="0.25">
      <c r="A1100" s="9" t="s">
        <v>937</v>
      </c>
      <c r="B1100" s="9" t="s">
        <v>131</v>
      </c>
      <c r="C1100" s="9" t="s">
        <v>202</v>
      </c>
      <c r="D1100" s="9" t="s">
        <v>203</v>
      </c>
      <c r="E1100" s="9" t="s">
        <v>143</v>
      </c>
      <c r="F1100" s="9" t="s">
        <v>108</v>
      </c>
      <c r="G1100" s="9">
        <v>1</v>
      </c>
      <c r="H1100" s="9" t="s">
        <v>28</v>
      </c>
      <c r="I1100" s="9">
        <v>1</v>
      </c>
      <c r="J1100" s="9">
        <v>10</v>
      </c>
      <c r="K1100" s="9"/>
      <c r="L1100" s="9" t="s">
        <v>143</v>
      </c>
      <c r="M1100" s="105" t="s">
        <v>25</v>
      </c>
    </row>
    <row r="1101" spans="1:13" ht="27" customHeight="1" x14ac:dyDescent="0.25">
      <c r="A1101" s="9" t="s">
        <v>937</v>
      </c>
      <c r="B1101" s="9" t="s">
        <v>131</v>
      </c>
      <c r="C1101" s="9" t="s">
        <v>146</v>
      </c>
      <c r="D1101" s="9" t="s">
        <v>147</v>
      </c>
      <c r="E1101" s="9" t="s">
        <v>143</v>
      </c>
      <c r="F1101" s="9" t="s">
        <v>140</v>
      </c>
      <c r="G1101" s="9">
        <v>1</v>
      </c>
      <c r="H1101" s="9" t="s">
        <v>22</v>
      </c>
      <c r="I1101" s="9">
        <v>1</v>
      </c>
      <c r="J1101" s="9">
        <v>2</v>
      </c>
      <c r="K1101" s="9" t="s">
        <v>919</v>
      </c>
      <c r="L1101" s="9" t="s">
        <v>143</v>
      </c>
      <c r="M1101" s="105" t="s">
        <v>25</v>
      </c>
    </row>
    <row r="1102" spans="1:13" ht="34.5" customHeight="1" x14ac:dyDescent="0.25">
      <c r="A1102" s="9" t="s">
        <v>937</v>
      </c>
      <c r="B1102" s="9" t="s">
        <v>131</v>
      </c>
      <c r="C1102" s="9" t="s">
        <v>150</v>
      </c>
      <c r="D1102" s="9" t="s">
        <v>151</v>
      </c>
      <c r="E1102" s="9" t="s">
        <v>143</v>
      </c>
      <c r="F1102" s="9" t="s">
        <v>140</v>
      </c>
      <c r="G1102" s="9">
        <v>1</v>
      </c>
      <c r="H1102" s="9" t="s">
        <v>28</v>
      </c>
      <c r="I1102" s="9">
        <v>2</v>
      </c>
      <c r="J1102" s="9">
        <v>80</v>
      </c>
      <c r="K1102" s="9"/>
      <c r="L1102" s="9" t="s">
        <v>143</v>
      </c>
      <c r="M1102" s="105" t="s">
        <v>25</v>
      </c>
    </row>
    <row r="1103" spans="1:13" ht="20.100000000000001" customHeight="1" x14ac:dyDescent="0.25">
      <c r="A1103" s="96" t="s">
        <v>937</v>
      </c>
      <c r="B1103" s="96" t="s">
        <v>224</v>
      </c>
      <c r="C1103" s="96" t="s">
        <v>16</v>
      </c>
      <c r="D1103" s="96" t="s">
        <v>611</v>
      </c>
      <c r="E1103" s="96" t="s">
        <v>143</v>
      </c>
      <c r="F1103" s="96" t="s">
        <v>108</v>
      </c>
      <c r="G1103" s="96">
        <v>20</v>
      </c>
      <c r="H1103" s="96"/>
      <c r="I1103" s="96"/>
      <c r="J1103" s="96"/>
      <c r="K1103" s="96"/>
      <c r="L1103" s="96" t="s">
        <v>143</v>
      </c>
      <c r="M1103" s="104"/>
    </row>
    <row r="1104" spans="1:13" ht="25.5" customHeight="1" x14ac:dyDescent="0.25">
      <c r="A1104" s="9" t="s">
        <v>937</v>
      </c>
      <c r="B1104" s="9" t="s">
        <v>224</v>
      </c>
      <c r="C1104" s="9" t="s">
        <v>226</v>
      </c>
      <c r="D1104" s="9" t="s">
        <v>191</v>
      </c>
      <c r="E1104" s="9" t="s">
        <v>18</v>
      </c>
      <c r="F1104" s="9" t="s">
        <v>19</v>
      </c>
      <c r="G1104" s="9">
        <v>1</v>
      </c>
      <c r="H1104" s="9" t="s">
        <v>22</v>
      </c>
      <c r="I1104" s="9">
        <v>2</v>
      </c>
      <c r="J1104" s="9">
        <v>3</v>
      </c>
      <c r="K1104" s="9" t="s">
        <v>921</v>
      </c>
      <c r="L1104" s="9" t="s">
        <v>18</v>
      </c>
      <c r="M1104" s="105" t="s">
        <v>25</v>
      </c>
    </row>
    <row r="1105" spans="1:13" ht="24.75" customHeight="1" x14ac:dyDescent="0.25">
      <c r="A1105" s="9" t="s">
        <v>937</v>
      </c>
      <c r="B1105" s="9" t="s">
        <v>224</v>
      </c>
      <c r="C1105" s="9" t="s">
        <v>228</v>
      </c>
      <c r="D1105" s="9" t="s">
        <v>122</v>
      </c>
      <c r="E1105" s="9" t="s">
        <v>18</v>
      </c>
      <c r="F1105" s="9" t="s">
        <v>140</v>
      </c>
      <c r="G1105" s="9">
        <v>1</v>
      </c>
      <c r="H1105" s="9" t="s">
        <v>28</v>
      </c>
      <c r="I1105" s="9">
        <v>1</v>
      </c>
      <c r="J1105" s="9">
        <v>50</v>
      </c>
      <c r="K1105" s="9"/>
      <c r="L1105" s="9" t="s">
        <v>18</v>
      </c>
      <c r="M1105" s="105" t="s">
        <v>25</v>
      </c>
    </row>
    <row r="1106" spans="1:13" ht="20.100000000000001" customHeight="1" x14ac:dyDescent="0.25">
      <c r="A1106" s="113" t="s">
        <v>937</v>
      </c>
      <c r="B1106" s="113" t="s">
        <v>224</v>
      </c>
      <c r="C1106" s="113" t="s">
        <v>864</v>
      </c>
      <c r="D1106" s="113" t="s">
        <v>865</v>
      </c>
      <c r="E1106" s="113" t="s">
        <v>143</v>
      </c>
      <c r="F1106" s="113" t="s">
        <v>108</v>
      </c>
      <c r="G1106" s="113">
        <v>1</v>
      </c>
      <c r="H1106" s="113"/>
      <c r="I1106" s="113"/>
      <c r="J1106" s="113"/>
      <c r="K1106" s="113"/>
      <c r="L1106" s="114" t="s">
        <v>143</v>
      </c>
      <c r="M1106" s="113"/>
    </row>
    <row r="1107" spans="1:13" ht="20.100000000000001" customHeight="1" x14ac:dyDescent="0.25">
      <c r="A1107" s="9" t="s">
        <v>937</v>
      </c>
      <c r="B1107" s="9" t="s">
        <v>224</v>
      </c>
      <c r="C1107" s="9" t="s">
        <v>927</v>
      </c>
      <c r="D1107" s="9" t="s">
        <v>191</v>
      </c>
      <c r="E1107" s="9" t="s">
        <v>18</v>
      </c>
      <c r="F1107" s="9" t="s">
        <v>19</v>
      </c>
      <c r="G1107" s="9">
        <v>1</v>
      </c>
      <c r="H1107" s="9" t="s">
        <v>22</v>
      </c>
      <c r="I1107" s="9">
        <v>2</v>
      </c>
      <c r="J1107" s="9">
        <v>3</v>
      </c>
      <c r="K1107" s="9" t="s">
        <v>867</v>
      </c>
      <c r="L1107" s="9" t="s">
        <v>18</v>
      </c>
      <c r="M1107" s="105" t="s">
        <v>25</v>
      </c>
    </row>
    <row r="1108" spans="1:13" ht="20.100000000000001" customHeight="1" x14ac:dyDescent="0.25">
      <c r="A1108" s="9" t="s">
        <v>937</v>
      </c>
      <c r="B1108" s="9" t="s">
        <v>224</v>
      </c>
      <c r="C1108" s="9" t="s">
        <v>928</v>
      </c>
      <c r="D1108" s="9" t="s">
        <v>929</v>
      </c>
      <c r="E1108" s="9" t="s">
        <v>18</v>
      </c>
      <c r="F1108" s="9" t="s">
        <v>19</v>
      </c>
      <c r="G1108" s="9">
        <v>1</v>
      </c>
      <c r="H1108" s="9" t="s">
        <v>28</v>
      </c>
      <c r="I1108" s="9">
        <v>1</v>
      </c>
      <c r="J1108" s="9">
        <v>50</v>
      </c>
      <c r="K1108" s="9"/>
      <c r="L1108" s="9" t="s">
        <v>18</v>
      </c>
      <c r="M1108" s="105" t="s">
        <v>25</v>
      </c>
    </row>
    <row r="1109" spans="1:13" ht="20.100000000000001" customHeight="1" x14ac:dyDescent="0.25">
      <c r="A1109" s="100" t="s">
        <v>938</v>
      </c>
      <c r="B1109" s="100"/>
      <c r="C1109" s="100" t="s">
        <v>16</v>
      </c>
      <c r="D1109" s="100" t="s">
        <v>637</v>
      </c>
      <c r="E1109" s="100" t="s">
        <v>143</v>
      </c>
      <c r="F1109" s="100" t="s">
        <v>108</v>
      </c>
      <c r="G1109" s="100">
        <v>1</v>
      </c>
      <c r="H1109" s="100"/>
      <c r="I1109" s="100"/>
      <c r="J1109" s="100"/>
      <c r="K1109" s="100"/>
      <c r="L1109" s="100" t="s">
        <v>143</v>
      </c>
      <c r="M1109" s="100"/>
    </row>
    <row r="1110" spans="1:13" ht="20.100000000000001" customHeight="1" x14ac:dyDescent="0.25">
      <c r="A1110" s="102" t="s">
        <v>938</v>
      </c>
      <c r="B1110" s="102" t="s">
        <v>131</v>
      </c>
      <c r="C1110" s="102" t="s">
        <v>16</v>
      </c>
      <c r="D1110" s="102" t="s">
        <v>637</v>
      </c>
      <c r="E1110" s="103" t="s">
        <v>143</v>
      </c>
      <c r="F1110" s="102" t="s">
        <v>108</v>
      </c>
      <c r="G1110" s="103">
        <v>1</v>
      </c>
      <c r="H1110" s="103"/>
      <c r="I1110" s="103"/>
      <c r="J1110" s="103"/>
      <c r="K1110" s="103"/>
      <c r="L1110" s="102" t="s">
        <v>143</v>
      </c>
      <c r="M1110" s="112"/>
    </row>
    <row r="1111" spans="1:13" ht="20.100000000000001" customHeight="1" x14ac:dyDescent="0.25">
      <c r="A1111" s="9" t="s">
        <v>938</v>
      </c>
      <c r="B1111" s="9" t="s">
        <v>131</v>
      </c>
      <c r="C1111" s="9" t="s">
        <v>132</v>
      </c>
      <c r="D1111" s="9" t="s">
        <v>133</v>
      </c>
      <c r="E1111" s="9" t="s">
        <v>18</v>
      </c>
      <c r="F1111" s="9" t="s">
        <v>19</v>
      </c>
      <c r="G1111" s="9">
        <v>1</v>
      </c>
      <c r="H1111" s="9" t="s">
        <v>22</v>
      </c>
      <c r="I1111" s="9">
        <v>2</v>
      </c>
      <c r="J1111" s="9">
        <v>3</v>
      </c>
      <c r="K1111" s="9" t="s">
        <v>638</v>
      </c>
      <c r="L1111" s="9" t="s">
        <v>116</v>
      </c>
      <c r="M1111" s="105" t="s">
        <v>25</v>
      </c>
    </row>
    <row r="1112" spans="1:13" ht="20.100000000000001" customHeight="1" x14ac:dyDescent="0.25">
      <c r="A1112" s="9" t="s">
        <v>938</v>
      </c>
      <c r="B1112" s="9" t="s">
        <v>131</v>
      </c>
      <c r="C1112" s="9" t="s">
        <v>135</v>
      </c>
      <c r="D1112" s="9" t="s">
        <v>136</v>
      </c>
      <c r="E1112" s="9" t="s">
        <v>18</v>
      </c>
      <c r="F1112" s="9" t="s">
        <v>19</v>
      </c>
      <c r="G1112" s="9">
        <v>1</v>
      </c>
      <c r="H1112" s="9" t="s">
        <v>22</v>
      </c>
      <c r="I1112" s="9">
        <v>1</v>
      </c>
      <c r="J1112" s="9">
        <v>1</v>
      </c>
      <c r="K1112" s="9" t="s">
        <v>639</v>
      </c>
      <c r="L1112" s="9" t="s">
        <v>116</v>
      </c>
      <c r="M1112" s="105" t="s">
        <v>25</v>
      </c>
    </row>
    <row r="1113" spans="1:13" ht="20.100000000000001" customHeight="1" x14ac:dyDescent="0.25">
      <c r="A1113" s="102" t="s">
        <v>938</v>
      </c>
      <c r="B1113" s="102" t="s">
        <v>206</v>
      </c>
      <c r="C1113" s="102" t="s">
        <v>16</v>
      </c>
      <c r="D1113" s="102" t="s">
        <v>640</v>
      </c>
      <c r="E1113" s="103" t="s">
        <v>18</v>
      </c>
      <c r="F1113" s="102" t="s">
        <v>108</v>
      </c>
      <c r="G1113" s="103">
        <v>1</v>
      </c>
      <c r="H1113" s="103"/>
      <c r="I1113" s="103"/>
      <c r="J1113" s="103"/>
      <c r="K1113" s="103"/>
      <c r="L1113" s="102" t="s">
        <v>18</v>
      </c>
      <c r="M1113" s="104"/>
    </row>
    <row r="1114" spans="1:13" ht="20.100000000000001" customHeight="1" x14ac:dyDescent="0.25">
      <c r="A1114" s="9" t="s">
        <v>938</v>
      </c>
      <c r="B1114" s="9" t="s">
        <v>206</v>
      </c>
      <c r="C1114" s="9" t="s">
        <v>208</v>
      </c>
      <c r="D1114" s="9" t="s">
        <v>209</v>
      </c>
      <c r="E1114" s="9" t="s">
        <v>18</v>
      </c>
      <c r="F1114" s="9" t="s">
        <v>19</v>
      </c>
      <c r="G1114" s="9">
        <v>1</v>
      </c>
      <c r="H1114" s="9" t="s">
        <v>28</v>
      </c>
      <c r="I1114" s="9">
        <v>1</v>
      </c>
      <c r="J1114" s="9">
        <v>55</v>
      </c>
      <c r="K1114" s="9"/>
      <c r="L1114" s="9" t="s">
        <v>18</v>
      </c>
      <c r="M1114" s="105" t="s">
        <v>25</v>
      </c>
    </row>
    <row r="1115" spans="1:13" ht="20.100000000000001" customHeight="1" x14ac:dyDescent="0.25">
      <c r="A1115" s="9" t="s">
        <v>938</v>
      </c>
      <c r="B1115" s="9" t="s">
        <v>206</v>
      </c>
      <c r="C1115" s="9" t="s">
        <v>210</v>
      </c>
      <c r="D1115" s="9" t="s">
        <v>209</v>
      </c>
      <c r="E1115" s="9" t="s">
        <v>143</v>
      </c>
      <c r="F1115" s="9" t="s">
        <v>108</v>
      </c>
      <c r="G1115" s="9">
        <v>1</v>
      </c>
      <c r="H1115" s="9" t="s">
        <v>28</v>
      </c>
      <c r="I1115" s="9">
        <v>1</v>
      </c>
      <c r="J1115" s="9">
        <v>55</v>
      </c>
      <c r="K1115" s="9"/>
      <c r="L1115" s="9" t="s">
        <v>143</v>
      </c>
      <c r="M1115" s="105" t="s">
        <v>25</v>
      </c>
    </row>
    <row r="1116" spans="1:13" ht="45" customHeight="1" x14ac:dyDescent="0.25">
      <c r="A1116" s="102" t="s">
        <v>938</v>
      </c>
      <c r="B1116" s="102" t="s">
        <v>211</v>
      </c>
      <c r="C1116" s="102" t="s">
        <v>16</v>
      </c>
      <c r="D1116" s="102" t="s">
        <v>641</v>
      </c>
      <c r="E1116" s="103" t="s">
        <v>18</v>
      </c>
      <c r="F1116" s="102" t="s">
        <v>108</v>
      </c>
      <c r="G1116" s="103">
        <v>1</v>
      </c>
      <c r="H1116" s="103"/>
      <c r="I1116" s="103"/>
      <c r="J1116" s="103"/>
      <c r="K1116" s="103"/>
      <c r="L1116" s="102" t="s">
        <v>18</v>
      </c>
      <c r="M1116" s="104"/>
    </row>
    <row r="1117" spans="1:13" ht="20.100000000000001" customHeight="1" x14ac:dyDescent="0.25">
      <c r="A1117" s="9" t="s">
        <v>938</v>
      </c>
      <c r="B1117" s="9" t="s">
        <v>211</v>
      </c>
      <c r="C1117" s="9" t="s">
        <v>213</v>
      </c>
      <c r="D1117" s="9" t="s">
        <v>214</v>
      </c>
      <c r="E1117" s="9" t="s">
        <v>18</v>
      </c>
      <c r="F1117" s="9" t="s">
        <v>108</v>
      </c>
      <c r="G1117" s="9">
        <v>1</v>
      </c>
      <c r="H1117" s="9" t="s">
        <v>28</v>
      </c>
      <c r="I1117" s="9">
        <v>2</v>
      </c>
      <c r="J1117" s="9">
        <v>30</v>
      </c>
      <c r="K1117" s="9"/>
      <c r="L1117" s="9" t="s">
        <v>18</v>
      </c>
      <c r="M1117" s="105" t="s">
        <v>25</v>
      </c>
    </row>
    <row r="1118" spans="1:13" ht="20.100000000000001" customHeight="1" x14ac:dyDescent="0.25">
      <c r="A1118" s="9" t="s">
        <v>938</v>
      </c>
      <c r="B1118" s="9" t="s">
        <v>211</v>
      </c>
      <c r="C1118" s="9" t="s">
        <v>215</v>
      </c>
      <c r="D1118" s="9" t="s">
        <v>216</v>
      </c>
      <c r="E1118" s="9" t="s">
        <v>143</v>
      </c>
      <c r="F1118" s="9" t="s">
        <v>140</v>
      </c>
      <c r="G1118" s="9">
        <v>1</v>
      </c>
      <c r="H1118" s="9" t="s">
        <v>22</v>
      </c>
      <c r="I1118" s="9">
        <v>2</v>
      </c>
      <c r="J1118" s="9">
        <v>2</v>
      </c>
      <c r="K1118" s="9"/>
      <c r="L1118" s="9" t="s">
        <v>143</v>
      </c>
      <c r="M1118" s="105" t="s">
        <v>25</v>
      </c>
    </row>
    <row r="1119" spans="1:13" ht="20.100000000000001" customHeight="1" x14ac:dyDescent="0.25">
      <c r="A1119" s="9" t="s">
        <v>938</v>
      </c>
      <c r="B1119" s="9" t="s">
        <v>211</v>
      </c>
      <c r="C1119" s="9" t="s">
        <v>217</v>
      </c>
      <c r="D1119" s="9" t="s">
        <v>218</v>
      </c>
      <c r="E1119" s="9" t="s">
        <v>143</v>
      </c>
      <c r="F1119" s="9" t="s">
        <v>108</v>
      </c>
      <c r="G1119" s="9">
        <v>1</v>
      </c>
      <c r="H1119" s="9" t="s">
        <v>22</v>
      </c>
      <c r="I1119" s="9">
        <v>3</v>
      </c>
      <c r="J1119" s="9">
        <v>15</v>
      </c>
      <c r="K1119" s="9"/>
      <c r="L1119" s="9" t="s">
        <v>143</v>
      </c>
      <c r="M1119" s="105" t="s">
        <v>25</v>
      </c>
    </row>
    <row r="1120" spans="1:13" ht="20.100000000000001" customHeight="1" x14ac:dyDescent="0.25">
      <c r="A1120" s="9" t="s">
        <v>938</v>
      </c>
      <c r="B1120" s="9" t="s">
        <v>211</v>
      </c>
      <c r="C1120" s="9" t="s">
        <v>219</v>
      </c>
      <c r="D1120" s="9" t="s">
        <v>220</v>
      </c>
      <c r="E1120" s="9" t="s">
        <v>143</v>
      </c>
      <c r="F1120" s="9" t="s">
        <v>140</v>
      </c>
      <c r="G1120" s="9">
        <v>1</v>
      </c>
      <c r="H1120" s="9" t="s">
        <v>22</v>
      </c>
      <c r="I1120" s="9">
        <v>2</v>
      </c>
      <c r="J1120" s="9">
        <v>3</v>
      </c>
      <c r="K1120" s="9"/>
      <c r="L1120" s="9" t="s">
        <v>143</v>
      </c>
      <c r="M1120" s="105" t="s">
        <v>25</v>
      </c>
    </row>
    <row r="1121" spans="1:13" ht="20.100000000000001" customHeight="1" x14ac:dyDescent="0.25">
      <c r="A1121" s="9" t="s">
        <v>938</v>
      </c>
      <c r="B1121" s="9" t="s">
        <v>211</v>
      </c>
      <c r="C1121" s="9" t="s">
        <v>221</v>
      </c>
      <c r="D1121" s="9" t="s">
        <v>222</v>
      </c>
      <c r="E1121" s="9" t="s">
        <v>143</v>
      </c>
      <c r="F1121" s="9" t="s">
        <v>140</v>
      </c>
      <c r="G1121" s="9">
        <v>1</v>
      </c>
      <c r="H1121" s="9" t="s">
        <v>22</v>
      </c>
      <c r="I1121" s="9">
        <v>1</v>
      </c>
      <c r="J1121" s="9">
        <v>3</v>
      </c>
      <c r="K1121" s="9"/>
      <c r="L1121" s="9" t="s">
        <v>143</v>
      </c>
      <c r="M1121" s="105" t="s">
        <v>25</v>
      </c>
    </row>
    <row r="1122" spans="1:13" ht="20.100000000000001" customHeight="1" x14ac:dyDescent="0.25">
      <c r="A1122" s="100" t="s">
        <v>939</v>
      </c>
      <c r="B1122" s="100"/>
      <c r="C1122" s="100" t="s">
        <v>16</v>
      </c>
      <c r="D1122" s="100" t="s">
        <v>643</v>
      </c>
      <c r="E1122" s="100" t="s">
        <v>143</v>
      </c>
      <c r="F1122" s="100" t="s">
        <v>108</v>
      </c>
      <c r="G1122" s="100">
        <v>1</v>
      </c>
      <c r="H1122" s="100"/>
      <c r="I1122" s="100"/>
      <c r="J1122" s="100"/>
      <c r="K1122" s="100"/>
      <c r="L1122" s="100" t="s">
        <v>143</v>
      </c>
      <c r="M1122" s="100"/>
    </row>
    <row r="1123" spans="1:13" ht="20.100000000000001" customHeight="1" x14ac:dyDescent="0.25">
      <c r="A1123" s="102" t="s">
        <v>939</v>
      </c>
      <c r="B1123" s="102" t="s">
        <v>131</v>
      </c>
      <c r="C1123" s="102" t="s">
        <v>16</v>
      </c>
      <c r="D1123" s="102" t="s">
        <v>643</v>
      </c>
      <c r="E1123" s="103" t="s">
        <v>143</v>
      </c>
      <c r="F1123" s="102" t="s">
        <v>108</v>
      </c>
      <c r="G1123" s="103">
        <v>1</v>
      </c>
      <c r="H1123" s="103"/>
      <c r="I1123" s="103"/>
      <c r="J1123" s="103"/>
      <c r="K1123" s="103"/>
      <c r="L1123" s="102" t="s">
        <v>143</v>
      </c>
      <c r="M1123" s="104"/>
    </row>
    <row r="1124" spans="1:13" ht="20.100000000000001" customHeight="1" x14ac:dyDescent="0.25">
      <c r="A1124" s="9" t="s">
        <v>939</v>
      </c>
      <c r="B1124" s="9" t="s">
        <v>131</v>
      </c>
      <c r="C1124" s="9" t="s">
        <v>132</v>
      </c>
      <c r="D1124" s="9" t="s">
        <v>133</v>
      </c>
      <c r="E1124" s="9" t="s">
        <v>18</v>
      </c>
      <c r="F1124" s="9" t="s">
        <v>19</v>
      </c>
      <c r="G1124" s="9">
        <v>1</v>
      </c>
      <c r="H1124" s="9" t="s">
        <v>22</v>
      </c>
      <c r="I1124" s="9">
        <v>2</v>
      </c>
      <c r="J1124" s="9">
        <v>3</v>
      </c>
      <c r="K1124" s="9" t="s">
        <v>644</v>
      </c>
      <c r="L1124" s="9" t="s">
        <v>116</v>
      </c>
      <c r="M1124" s="105" t="s">
        <v>25</v>
      </c>
    </row>
    <row r="1125" spans="1:13" ht="20.100000000000001" customHeight="1" x14ac:dyDescent="0.25">
      <c r="A1125" s="9" t="s">
        <v>939</v>
      </c>
      <c r="B1125" s="9" t="s">
        <v>131</v>
      </c>
      <c r="C1125" s="9" t="s">
        <v>135</v>
      </c>
      <c r="D1125" s="9" t="s">
        <v>136</v>
      </c>
      <c r="E1125" s="9" t="s">
        <v>18</v>
      </c>
      <c r="F1125" s="9" t="s">
        <v>19</v>
      </c>
      <c r="G1125" s="9">
        <v>1</v>
      </c>
      <c r="H1125" s="9" t="s">
        <v>22</v>
      </c>
      <c r="I1125" s="9">
        <v>1</v>
      </c>
      <c r="J1125" s="9">
        <v>1</v>
      </c>
      <c r="K1125" s="9" t="s">
        <v>639</v>
      </c>
      <c r="L1125" s="9" t="s">
        <v>116</v>
      </c>
      <c r="M1125" s="105" t="s">
        <v>25</v>
      </c>
    </row>
    <row r="1126" spans="1:13" ht="20.100000000000001" customHeight="1" x14ac:dyDescent="0.25">
      <c r="A1126" s="9" t="s">
        <v>939</v>
      </c>
      <c r="B1126" s="9" t="s">
        <v>131</v>
      </c>
      <c r="C1126" s="9" t="s">
        <v>138</v>
      </c>
      <c r="D1126" s="9" t="s">
        <v>139</v>
      </c>
      <c r="E1126" s="9" t="s">
        <v>143</v>
      </c>
      <c r="F1126" s="9" t="s">
        <v>140</v>
      </c>
      <c r="G1126" s="9">
        <v>1</v>
      </c>
      <c r="H1126" s="9" t="s">
        <v>28</v>
      </c>
      <c r="I1126" s="9">
        <v>1</v>
      </c>
      <c r="J1126" s="9">
        <v>60</v>
      </c>
      <c r="K1126" s="9"/>
      <c r="L1126" s="9" t="s">
        <v>143</v>
      </c>
      <c r="M1126" s="105" t="s">
        <v>25</v>
      </c>
    </row>
    <row r="1127" spans="1:13" ht="20.100000000000001" customHeight="1" x14ac:dyDescent="0.25">
      <c r="A1127" s="102" t="s">
        <v>939</v>
      </c>
      <c r="B1127" s="102" t="s">
        <v>206</v>
      </c>
      <c r="C1127" s="102" t="s">
        <v>16</v>
      </c>
      <c r="D1127" s="102" t="s">
        <v>645</v>
      </c>
      <c r="E1127" s="103" t="s">
        <v>18</v>
      </c>
      <c r="F1127" s="102" t="s">
        <v>108</v>
      </c>
      <c r="G1127" s="103">
        <v>1</v>
      </c>
      <c r="H1127" s="103"/>
      <c r="I1127" s="103"/>
      <c r="J1127" s="103"/>
      <c r="K1127" s="103"/>
      <c r="L1127" s="102" t="s">
        <v>18</v>
      </c>
      <c r="M1127" s="104"/>
    </row>
    <row r="1128" spans="1:13" ht="20.100000000000001" customHeight="1" x14ac:dyDescent="0.25">
      <c r="A1128" s="9" t="s">
        <v>939</v>
      </c>
      <c r="B1128" s="9" t="s">
        <v>206</v>
      </c>
      <c r="C1128" s="9" t="s">
        <v>208</v>
      </c>
      <c r="D1128" s="9" t="s">
        <v>209</v>
      </c>
      <c r="E1128" s="9" t="s">
        <v>18</v>
      </c>
      <c r="F1128" s="9" t="s">
        <v>19</v>
      </c>
      <c r="G1128" s="9">
        <v>1</v>
      </c>
      <c r="H1128" s="9" t="s">
        <v>28</v>
      </c>
      <c r="I1128" s="9">
        <v>1</v>
      </c>
      <c r="J1128" s="9">
        <v>55</v>
      </c>
      <c r="K1128" s="9"/>
      <c r="L1128" s="9" t="s">
        <v>18</v>
      </c>
      <c r="M1128" s="105" t="s">
        <v>25</v>
      </c>
    </row>
    <row r="1129" spans="1:13" ht="20.100000000000001" customHeight="1" x14ac:dyDescent="0.25">
      <c r="A1129" s="9" t="s">
        <v>939</v>
      </c>
      <c r="B1129" s="9" t="s">
        <v>206</v>
      </c>
      <c r="C1129" s="9" t="s">
        <v>210</v>
      </c>
      <c r="D1129" s="9" t="s">
        <v>209</v>
      </c>
      <c r="E1129" s="9" t="s">
        <v>143</v>
      </c>
      <c r="F1129" s="9" t="s">
        <v>108</v>
      </c>
      <c r="G1129" s="9">
        <v>1</v>
      </c>
      <c r="H1129" s="9" t="s">
        <v>28</v>
      </c>
      <c r="I1129" s="9">
        <v>1</v>
      </c>
      <c r="J1129" s="9">
        <v>55</v>
      </c>
      <c r="K1129" s="9"/>
      <c r="L1129" s="9" t="s">
        <v>143</v>
      </c>
      <c r="M1129" s="105" t="s">
        <v>25</v>
      </c>
    </row>
    <row r="1130" spans="1:13" ht="45" customHeight="1" x14ac:dyDescent="0.25">
      <c r="A1130" s="102" t="s">
        <v>939</v>
      </c>
      <c r="B1130" s="102" t="s">
        <v>211</v>
      </c>
      <c r="C1130" s="102" t="s">
        <v>16</v>
      </c>
      <c r="D1130" s="102" t="s">
        <v>646</v>
      </c>
      <c r="E1130" s="103" t="s">
        <v>18</v>
      </c>
      <c r="F1130" s="102" t="s">
        <v>108</v>
      </c>
      <c r="G1130" s="103">
        <v>1</v>
      </c>
      <c r="H1130" s="103"/>
      <c r="I1130" s="103"/>
      <c r="J1130" s="103"/>
      <c r="K1130" s="103"/>
      <c r="L1130" s="102" t="s">
        <v>18</v>
      </c>
      <c r="M1130" s="104"/>
    </row>
    <row r="1131" spans="1:13" ht="20.100000000000001" customHeight="1" x14ac:dyDescent="0.25">
      <c r="A1131" s="9" t="s">
        <v>939</v>
      </c>
      <c r="B1131" s="9" t="s">
        <v>211</v>
      </c>
      <c r="C1131" s="9" t="s">
        <v>213</v>
      </c>
      <c r="D1131" s="9" t="s">
        <v>214</v>
      </c>
      <c r="E1131" s="9" t="s">
        <v>18</v>
      </c>
      <c r="F1131" s="9" t="s">
        <v>108</v>
      </c>
      <c r="G1131" s="9">
        <v>1</v>
      </c>
      <c r="H1131" s="9" t="s">
        <v>28</v>
      </c>
      <c r="I1131" s="9">
        <v>2</v>
      </c>
      <c r="J1131" s="9">
        <v>30</v>
      </c>
      <c r="K1131" s="9"/>
      <c r="L1131" s="9" t="s">
        <v>18</v>
      </c>
      <c r="M1131" s="105" t="s">
        <v>25</v>
      </c>
    </row>
    <row r="1132" spans="1:13" ht="20.100000000000001" customHeight="1" x14ac:dyDescent="0.25">
      <c r="A1132" s="9" t="s">
        <v>939</v>
      </c>
      <c r="B1132" s="9" t="s">
        <v>211</v>
      </c>
      <c r="C1132" s="9" t="s">
        <v>215</v>
      </c>
      <c r="D1132" s="9" t="s">
        <v>216</v>
      </c>
      <c r="E1132" s="9" t="s">
        <v>143</v>
      </c>
      <c r="F1132" s="9" t="s">
        <v>140</v>
      </c>
      <c r="G1132" s="9">
        <v>1</v>
      </c>
      <c r="H1132" s="9" t="s">
        <v>22</v>
      </c>
      <c r="I1132" s="9">
        <v>2</v>
      </c>
      <c r="J1132" s="9">
        <v>2</v>
      </c>
      <c r="K1132" s="9"/>
      <c r="L1132" s="9" t="s">
        <v>143</v>
      </c>
      <c r="M1132" s="105" t="s">
        <v>25</v>
      </c>
    </row>
    <row r="1133" spans="1:13" ht="20.100000000000001" customHeight="1" x14ac:dyDescent="0.25">
      <c r="A1133" s="9" t="s">
        <v>939</v>
      </c>
      <c r="B1133" s="9" t="s">
        <v>211</v>
      </c>
      <c r="C1133" s="9" t="s">
        <v>217</v>
      </c>
      <c r="D1133" s="9" t="s">
        <v>218</v>
      </c>
      <c r="E1133" s="9" t="s">
        <v>143</v>
      </c>
      <c r="F1133" s="9" t="s">
        <v>108</v>
      </c>
      <c r="G1133" s="9">
        <v>1</v>
      </c>
      <c r="H1133" s="9" t="s">
        <v>22</v>
      </c>
      <c r="I1133" s="9">
        <v>3</v>
      </c>
      <c r="J1133" s="9">
        <v>15</v>
      </c>
      <c r="K1133" s="9"/>
      <c r="L1133" s="9" t="s">
        <v>143</v>
      </c>
      <c r="M1133" s="105" t="s">
        <v>25</v>
      </c>
    </row>
    <row r="1134" spans="1:13" ht="20.100000000000001" customHeight="1" x14ac:dyDescent="0.25">
      <c r="A1134" s="9" t="s">
        <v>939</v>
      </c>
      <c r="B1134" s="9" t="s">
        <v>211</v>
      </c>
      <c r="C1134" s="9" t="s">
        <v>219</v>
      </c>
      <c r="D1134" s="9" t="s">
        <v>220</v>
      </c>
      <c r="E1134" s="9" t="s">
        <v>143</v>
      </c>
      <c r="F1134" s="9" t="s">
        <v>140</v>
      </c>
      <c r="G1134" s="9">
        <v>1</v>
      </c>
      <c r="H1134" s="9" t="s">
        <v>22</v>
      </c>
      <c r="I1134" s="9">
        <v>2</v>
      </c>
      <c r="J1134" s="9">
        <v>3</v>
      </c>
      <c r="K1134" s="9"/>
      <c r="L1134" s="9" t="s">
        <v>143</v>
      </c>
      <c r="M1134" s="105" t="s">
        <v>25</v>
      </c>
    </row>
    <row r="1135" spans="1:13" ht="20.100000000000001" customHeight="1" x14ac:dyDescent="0.25">
      <c r="A1135" s="9" t="s">
        <v>939</v>
      </c>
      <c r="B1135" s="9" t="s">
        <v>211</v>
      </c>
      <c r="C1135" s="9" t="s">
        <v>221</v>
      </c>
      <c r="D1135" s="9" t="s">
        <v>222</v>
      </c>
      <c r="E1135" s="9" t="s">
        <v>143</v>
      </c>
      <c r="F1135" s="9" t="s">
        <v>140</v>
      </c>
      <c r="G1135" s="9">
        <v>1</v>
      </c>
      <c r="H1135" s="9" t="s">
        <v>22</v>
      </c>
      <c r="I1135" s="9">
        <v>1</v>
      </c>
      <c r="J1135" s="9">
        <v>3</v>
      </c>
      <c r="K1135" s="9"/>
      <c r="L1135" s="9" t="s">
        <v>143</v>
      </c>
      <c r="M1135" s="105" t="s">
        <v>25</v>
      </c>
    </row>
    <row r="1136" spans="1:13" ht="90" customHeight="1" x14ac:dyDescent="0.25">
      <c r="A1136" s="100">
        <v>2430</v>
      </c>
      <c r="B1136" s="100"/>
      <c r="C1136" s="100" t="s">
        <v>16</v>
      </c>
      <c r="D1136" s="100" t="s">
        <v>940</v>
      </c>
      <c r="E1136" s="100" t="s">
        <v>143</v>
      </c>
      <c r="F1136" s="100" t="s">
        <v>108</v>
      </c>
      <c r="G1136" s="100">
        <v>15</v>
      </c>
      <c r="H1136" s="100"/>
      <c r="I1136" s="100"/>
      <c r="J1136" s="100"/>
      <c r="K1136" s="100"/>
      <c r="L1136" s="100" t="s">
        <v>143</v>
      </c>
      <c r="M1136" s="100"/>
    </row>
    <row r="1137" spans="1:13" ht="30" customHeight="1" x14ac:dyDescent="0.25">
      <c r="A1137" s="96">
        <v>2430</v>
      </c>
      <c r="B1137" s="96" t="s">
        <v>941</v>
      </c>
      <c r="C1137" s="96" t="s">
        <v>16</v>
      </c>
      <c r="D1137" s="96" t="s">
        <v>940</v>
      </c>
      <c r="E1137" s="96" t="s">
        <v>143</v>
      </c>
      <c r="F1137" s="96" t="s">
        <v>108</v>
      </c>
      <c r="G1137" s="96">
        <v>1</v>
      </c>
      <c r="H1137" s="96"/>
      <c r="I1137" s="96"/>
      <c r="J1137" s="96"/>
      <c r="K1137" s="96"/>
      <c r="L1137" s="96" t="s">
        <v>143</v>
      </c>
      <c r="M1137" s="97"/>
    </row>
    <row r="1138" spans="1:13" ht="20.100000000000001" customHeight="1" x14ac:dyDescent="0.25">
      <c r="A1138" s="9">
        <v>2430</v>
      </c>
      <c r="B1138" s="9" t="s">
        <v>941</v>
      </c>
      <c r="C1138" s="9" t="s">
        <v>942</v>
      </c>
      <c r="D1138" s="9" t="s">
        <v>151</v>
      </c>
      <c r="E1138" s="9" t="s">
        <v>18</v>
      </c>
      <c r="F1138" s="9" t="s">
        <v>19</v>
      </c>
      <c r="G1138" s="9">
        <v>1</v>
      </c>
      <c r="H1138" s="9" t="s">
        <v>28</v>
      </c>
      <c r="I1138" s="9">
        <v>2</v>
      </c>
      <c r="J1138" s="9">
        <v>80</v>
      </c>
      <c r="K1138" s="9"/>
      <c r="L1138" s="9" t="s">
        <v>18</v>
      </c>
      <c r="M1138" s="105" t="s">
        <v>25</v>
      </c>
    </row>
    <row r="1139" spans="1:13" ht="26.25" customHeight="1" x14ac:dyDescent="0.25">
      <c r="A1139" s="9">
        <v>2430</v>
      </c>
      <c r="B1139" s="9" t="s">
        <v>941</v>
      </c>
      <c r="C1139" s="9" t="s">
        <v>943</v>
      </c>
      <c r="D1139" s="9" t="s">
        <v>342</v>
      </c>
      <c r="E1139" s="9" t="s">
        <v>18</v>
      </c>
      <c r="F1139" s="9" t="s">
        <v>19</v>
      </c>
      <c r="G1139" s="9">
        <v>1</v>
      </c>
      <c r="H1139" s="9" t="s">
        <v>18</v>
      </c>
      <c r="I1139" s="9">
        <v>1</v>
      </c>
      <c r="J1139" s="9">
        <v>18</v>
      </c>
      <c r="K1139" s="9"/>
      <c r="L1139" s="9" t="s">
        <v>18</v>
      </c>
      <c r="M1139" s="105" t="s">
        <v>25</v>
      </c>
    </row>
    <row r="1140" spans="1:13" ht="27" customHeight="1" x14ac:dyDescent="0.25">
      <c r="A1140" s="113">
        <v>2430</v>
      </c>
      <c r="B1140" s="113" t="s">
        <v>941</v>
      </c>
      <c r="C1140" s="113" t="s">
        <v>944</v>
      </c>
      <c r="D1140" s="113" t="s">
        <v>751</v>
      </c>
      <c r="E1140" s="113" t="s">
        <v>18</v>
      </c>
      <c r="F1140" s="113" t="s">
        <v>108</v>
      </c>
      <c r="G1140" s="113">
        <v>1</v>
      </c>
      <c r="H1140" s="113"/>
      <c r="I1140" s="113"/>
      <c r="J1140" s="113"/>
      <c r="K1140" s="113"/>
      <c r="L1140" s="114" t="s">
        <v>18</v>
      </c>
      <c r="M1140" s="113"/>
    </row>
    <row r="1141" spans="1:13" ht="20.100000000000001" customHeight="1" x14ac:dyDescent="0.25">
      <c r="A1141" s="9">
        <v>2430</v>
      </c>
      <c r="B1141" s="9" t="s">
        <v>941</v>
      </c>
      <c r="C1141" s="9" t="s">
        <v>945</v>
      </c>
      <c r="D1141" s="9" t="s">
        <v>753</v>
      </c>
      <c r="E1141" s="9" t="s">
        <v>18</v>
      </c>
      <c r="F1141" s="9" t="s">
        <v>19</v>
      </c>
      <c r="G1141" s="9">
        <v>1</v>
      </c>
      <c r="H1141" s="9" t="s">
        <v>22</v>
      </c>
      <c r="I1141" s="9">
        <v>2</v>
      </c>
      <c r="J1141" s="9">
        <v>2</v>
      </c>
      <c r="K1141" s="9" t="s">
        <v>754</v>
      </c>
      <c r="L1141" s="9" t="s">
        <v>18</v>
      </c>
      <c r="M1141" s="105" t="s">
        <v>25</v>
      </c>
    </row>
    <row r="1142" spans="1:13" ht="20.100000000000001" customHeight="1" x14ac:dyDescent="0.25">
      <c r="A1142" s="9">
        <v>2430</v>
      </c>
      <c r="B1142" s="9" t="s">
        <v>941</v>
      </c>
      <c r="C1142" s="9" t="s">
        <v>946</v>
      </c>
      <c r="D1142" s="9" t="s">
        <v>756</v>
      </c>
      <c r="E1142" s="9" t="s">
        <v>18</v>
      </c>
      <c r="F1142" s="9" t="s">
        <v>19</v>
      </c>
      <c r="G1142" s="9">
        <v>1</v>
      </c>
      <c r="H1142" s="9" t="s">
        <v>28</v>
      </c>
      <c r="I1142" s="9">
        <v>1</v>
      </c>
      <c r="J1142" s="9">
        <v>48</v>
      </c>
      <c r="K1142" s="9"/>
      <c r="L1142" s="9" t="s">
        <v>18</v>
      </c>
      <c r="M1142" s="105" t="s">
        <v>25</v>
      </c>
    </row>
    <row r="1143" spans="1:13" ht="20.100000000000001" customHeight="1" x14ac:dyDescent="0.25">
      <c r="A1143" s="9">
        <v>2430</v>
      </c>
      <c r="B1143" s="9" t="s">
        <v>941</v>
      </c>
      <c r="C1143" s="9" t="s">
        <v>947</v>
      </c>
      <c r="D1143" s="9" t="s">
        <v>758</v>
      </c>
      <c r="E1143" s="9" t="s">
        <v>143</v>
      </c>
      <c r="F1143" s="9" t="s">
        <v>108</v>
      </c>
      <c r="G1143" s="9">
        <v>1</v>
      </c>
      <c r="H1143" s="9" t="s">
        <v>28</v>
      </c>
      <c r="I1143" s="9">
        <v>2</v>
      </c>
      <c r="J1143" s="9">
        <v>2</v>
      </c>
      <c r="K1143" s="9"/>
      <c r="L1143" s="9" t="s">
        <v>143</v>
      </c>
      <c r="M1143" s="105" t="s">
        <v>25</v>
      </c>
    </row>
    <row r="1144" spans="1:13" ht="20.100000000000001" customHeight="1" x14ac:dyDescent="0.25">
      <c r="A1144" s="9">
        <v>2430</v>
      </c>
      <c r="B1144" s="9" t="s">
        <v>941</v>
      </c>
      <c r="C1144" s="9" t="s">
        <v>948</v>
      </c>
      <c r="D1144" s="9" t="s">
        <v>758</v>
      </c>
      <c r="E1144" s="9" t="s">
        <v>143</v>
      </c>
      <c r="F1144" s="9" t="s">
        <v>108</v>
      </c>
      <c r="G1144" s="9">
        <v>1</v>
      </c>
      <c r="H1144" s="9" t="s">
        <v>28</v>
      </c>
      <c r="I1144" s="9">
        <v>2</v>
      </c>
      <c r="J1144" s="9">
        <v>2</v>
      </c>
      <c r="K1144" s="9"/>
      <c r="L1144" s="9" t="s">
        <v>143</v>
      </c>
      <c r="M1144" s="105" t="s">
        <v>25</v>
      </c>
    </row>
    <row r="1145" spans="1:13" ht="20.100000000000001" customHeight="1" x14ac:dyDescent="0.25">
      <c r="A1145" s="9">
        <v>2430</v>
      </c>
      <c r="B1145" s="9" t="s">
        <v>941</v>
      </c>
      <c r="C1145" s="9" t="s">
        <v>949</v>
      </c>
      <c r="D1145" s="9" t="s">
        <v>758</v>
      </c>
      <c r="E1145" s="9" t="s">
        <v>143</v>
      </c>
      <c r="F1145" s="9" t="s">
        <v>108</v>
      </c>
      <c r="G1145" s="9">
        <v>1</v>
      </c>
      <c r="H1145" s="9" t="s">
        <v>28</v>
      </c>
      <c r="I1145" s="9">
        <v>2</v>
      </c>
      <c r="J1145" s="9">
        <v>2</v>
      </c>
      <c r="K1145" s="9"/>
      <c r="L1145" s="9" t="s">
        <v>143</v>
      </c>
      <c r="M1145" s="105" t="s">
        <v>25</v>
      </c>
    </row>
    <row r="1146" spans="1:13" ht="20.100000000000001" customHeight="1" x14ac:dyDescent="0.25">
      <c r="A1146" s="9">
        <v>2430</v>
      </c>
      <c r="B1146" s="9" t="s">
        <v>941</v>
      </c>
      <c r="C1146" s="9" t="s">
        <v>950</v>
      </c>
      <c r="D1146" s="9" t="s">
        <v>758</v>
      </c>
      <c r="E1146" s="9" t="s">
        <v>143</v>
      </c>
      <c r="F1146" s="9" t="s">
        <v>108</v>
      </c>
      <c r="G1146" s="9">
        <v>1</v>
      </c>
      <c r="H1146" s="9" t="s">
        <v>28</v>
      </c>
      <c r="I1146" s="9">
        <v>2</v>
      </c>
      <c r="J1146" s="9">
        <v>2</v>
      </c>
      <c r="K1146" s="9"/>
      <c r="L1146" s="9" t="s">
        <v>143</v>
      </c>
      <c r="M1146" s="105" t="s">
        <v>25</v>
      </c>
    </row>
    <row r="1147" spans="1:13" ht="20.100000000000001" customHeight="1" x14ac:dyDescent="0.25">
      <c r="A1147" s="9">
        <v>2430</v>
      </c>
      <c r="B1147" s="9" t="s">
        <v>941</v>
      </c>
      <c r="C1147" s="9" t="s">
        <v>951</v>
      </c>
      <c r="D1147" s="9" t="s">
        <v>489</v>
      </c>
      <c r="E1147" s="9" t="s">
        <v>143</v>
      </c>
      <c r="F1147" s="9" t="s">
        <v>108</v>
      </c>
      <c r="G1147" s="9">
        <v>1</v>
      </c>
      <c r="H1147" s="9" t="s">
        <v>28</v>
      </c>
      <c r="I1147" s="9">
        <v>1</v>
      </c>
      <c r="J1147" s="9">
        <v>80</v>
      </c>
      <c r="K1147" s="9"/>
      <c r="L1147" s="9" t="s">
        <v>143</v>
      </c>
      <c r="M1147" s="105" t="s">
        <v>25</v>
      </c>
    </row>
    <row r="1148" spans="1:13" ht="20.100000000000001" customHeight="1" x14ac:dyDescent="0.25">
      <c r="A1148" s="9">
        <v>2430</v>
      </c>
      <c r="B1148" s="9" t="s">
        <v>941</v>
      </c>
      <c r="C1148" s="9" t="s">
        <v>952</v>
      </c>
      <c r="D1148" s="9" t="s">
        <v>501</v>
      </c>
      <c r="E1148" s="9" t="s">
        <v>18</v>
      </c>
      <c r="F1148" s="9" t="s">
        <v>108</v>
      </c>
      <c r="G1148" s="9">
        <v>1</v>
      </c>
      <c r="H1148" s="9" t="s">
        <v>18</v>
      </c>
      <c r="I1148" s="9">
        <v>1</v>
      </c>
      <c r="J1148" s="9">
        <v>15</v>
      </c>
      <c r="K1148" s="9"/>
      <c r="L1148" s="9" t="s">
        <v>18</v>
      </c>
      <c r="M1148" s="105" t="s">
        <v>25</v>
      </c>
    </row>
    <row r="1149" spans="1:13" ht="20.100000000000001" customHeight="1" x14ac:dyDescent="0.25">
      <c r="A1149" s="9">
        <v>2430</v>
      </c>
      <c r="B1149" s="9" t="s">
        <v>941</v>
      </c>
      <c r="C1149" s="9" t="s">
        <v>953</v>
      </c>
      <c r="D1149" s="9" t="s">
        <v>747</v>
      </c>
      <c r="E1149" s="9" t="s">
        <v>143</v>
      </c>
      <c r="F1149" s="9" t="s">
        <v>108</v>
      </c>
      <c r="G1149" s="9">
        <v>1</v>
      </c>
      <c r="H1149" s="9" t="s">
        <v>62</v>
      </c>
      <c r="I1149" s="9">
        <v>1</v>
      </c>
      <c r="J1149" s="9">
        <v>6</v>
      </c>
      <c r="K1149" s="9"/>
      <c r="L1149" s="9" t="s">
        <v>143</v>
      </c>
      <c r="M1149" s="105" t="s">
        <v>25</v>
      </c>
    </row>
    <row r="1150" spans="1:13" ht="13.8" x14ac:dyDescent="0.25">
      <c r="A1150" s="96">
        <v>2430</v>
      </c>
      <c r="B1150" s="96" t="s">
        <v>651</v>
      </c>
      <c r="C1150" s="96" t="s">
        <v>16</v>
      </c>
      <c r="D1150" s="96" t="s">
        <v>954</v>
      </c>
      <c r="E1150" s="96" t="s">
        <v>143</v>
      </c>
      <c r="F1150" s="96" t="s">
        <v>108</v>
      </c>
      <c r="G1150" s="96">
        <v>5</v>
      </c>
      <c r="H1150" s="96"/>
      <c r="I1150" s="96"/>
      <c r="J1150" s="96"/>
      <c r="K1150" s="96"/>
      <c r="L1150" s="96" t="s">
        <v>143</v>
      </c>
      <c r="M1150" s="97"/>
    </row>
    <row r="1151" spans="1:13" ht="54.75" customHeight="1" x14ac:dyDescent="0.25">
      <c r="A1151" s="9">
        <v>2430</v>
      </c>
      <c r="B1151" s="9" t="s">
        <v>651</v>
      </c>
      <c r="C1151" s="9" t="s">
        <v>653</v>
      </c>
      <c r="D1151" s="9" t="s">
        <v>654</v>
      </c>
      <c r="E1151" s="9" t="s">
        <v>18</v>
      </c>
      <c r="F1151" s="9" t="s">
        <v>19</v>
      </c>
      <c r="G1151" s="9">
        <v>1</v>
      </c>
      <c r="H1151" s="9" t="s">
        <v>22</v>
      </c>
      <c r="I1151" s="9">
        <v>1</v>
      </c>
      <c r="J1151" s="9">
        <v>2</v>
      </c>
      <c r="K1151" s="9" t="s">
        <v>655</v>
      </c>
      <c r="L1151" s="9" t="s">
        <v>18</v>
      </c>
      <c r="M1151" s="105" t="s">
        <v>25</v>
      </c>
    </row>
    <row r="1152" spans="1:13" ht="85.5" customHeight="1" x14ac:dyDescent="0.25">
      <c r="A1152" s="9">
        <v>2430</v>
      </c>
      <c r="B1152" s="9" t="s">
        <v>651</v>
      </c>
      <c r="C1152" s="9" t="s">
        <v>656</v>
      </c>
      <c r="D1152" s="9" t="s">
        <v>657</v>
      </c>
      <c r="E1152" s="9" t="s">
        <v>18</v>
      </c>
      <c r="F1152" s="9" t="s">
        <v>19</v>
      </c>
      <c r="G1152" s="9">
        <v>1</v>
      </c>
      <c r="H1152" s="9" t="s">
        <v>22</v>
      </c>
      <c r="I1152" s="9">
        <v>1</v>
      </c>
      <c r="J1152" s="9">
        <v>5</v>
      </c>
      <c r="K1152" s="9"/>
      <c r="L1152" s="9" t="s">
        <v>18</v>
      </c>
      <c r="M1152" s="105" t="s">
        <v>25</v>
      </c>
    </row>
    <row r="1153" spans="1:13" ht="20.100000000000001" customHeight="1" x14ac:dyDescent="0.25">
      <c r="A1153" s="9">
        <v>2430</v>
      </c>
      <c r="B1153" s="9" t="s">
        <v>651</v>
      </c>
      <c r="C1153" s="9" t="s">
        <v>658</v>
      </c>
      <c r="D1153" s="9" t="s">
        <v>342</v>
      </c>
      <c r="E1153" s="9" t="s">
        <v>18</v>
      </c>
      <c r="F1153" s="9" t="s">
        <v>19</v>
      </c>
      <c r="G1153" s="9">
        <v>1</v>
      </c>
      <c r="H1153" s="9" t="s">
        <v>18</v>
      </c>
      <c r="I1153" s="9">
        <v>1</v>
      </c>
      <c r="J1153" s="9">
        <v>18</v>
      </c>
      <c r="K1153" s="9"/>
      <c r="L1153" s="9" t="s">
        <v>18</v>
      </c>
      <c r="M1153" s="105" t="s">
        <v>25</v>
      </c>
    </row>
    <row r="1154" spans="1:13" ht="20.100000000000001" customHeight="1" x14ac:dyDescent="0.25">
      <c r="A1154" s="9">
        <v>2430</v>
      </c>
      <c r="B1154" s="9" t="s">
        <v>651</v>
      </c>
      <c r="C1154" s="9" t="s">
        <v>659</v>
      </c>
      <c r="D1154" s="9" t="s">
        <v>501</v>
      </c>
      <c r="E1154" s="9" t="s">
        <v>143</v>
      </c>
      <c r="F1154" s="9" t="s">
        <v>108</v>
      </c>
      <c r="G1154" s="9">
        <v>1</v>
      </c>
      <c r="H1154" s="9" t="s">
        <v>18</v>
      </c>
      <c r="I1154" s="9">
        <v>1</v>
      </c>
      <c r="J1154" s="9">
        <v>15</v>
      </c>
      <c r="K1154" s="9"/>
      <c r="L1154" s="9" t="s">
        <v>143</v>
      </c>
      <c r="M1154" s="105" t="s">
        <v>25</v>
      </c>
    </row>
    <row r="1155" spans="1:13" ht="85.5" customHeight="1" x14ac:dyDescent="0.25">
      <c r="A1155" s="9">
        <v>2430</v>
      </c>
      <c r="B1155" s="9" t="s">
        <v>651</v>
      </c>
      <c r="C1155" s="9" t="s">
        <v>660</v>
      </c>
      <c r="D1155" s="9" t="s">
        <v>657</v>
      </c>
      <c r="E1155" s="9" t="s">
        <v>143</v>
      </c>
      <c r="F1155" s="9" t="s">
        <v>140</v>
      </c>
      <c r="G1155" s="9">
        <v>1</v>
      </c>
      <c r="H1155" s="9" t="s">
        <v>22</v>
      </c>
      <c r="I1155" s="9">
        <v>1</v>
      </c>
      <c r="J1155" s="9">
        <v>5</v>
      </c>
      <c r="K1155" s="9"/>
      <c r="L1155" s="9" t="s">
        <v>143</v>
      </c>
      <c r="M1155" s="105" t="s">
        <v>25</v>
      </c>
    </row>
    <row r="1156" spans="1:13" ht="20.100000000000001" customHeight="1" x14ac:dyDescent="0.25">
      <c r="A1156" s="9">
        <v>2430</v>
      </c>
      <c r="B1156" s="9" t="s">
        <v>651</v>
      </c>
      <c r="C1156" s="9" t="s">
        <v>661</v>
      </c>
      <c r="D1156" s="9" t="s">
        <v>342</v>
      </c>
      <c r="E1156" s="9" t="s">
        <v>143</v>
      </c>
      <c r="F1156" s="9" t="s">
        <v>140</v>
      </c>
      <c r="G1156" s="9">
        <v>1</v>
      </c>
      <c r="H1156" s="9" t="s">
        <v>18</v>
      </c>
      <c r="I1156" s="9">
        <v>1</v>
      </c>
      <c r="J1156" s="9">
        <v>18</v>
      </c>
      <c r="K1156" s="9"/>
      <c r="L1156" s="9" t="s">
        <v>143</v>
      </c>
      <c r="M1156" s="105" t="s">
        <v>25</v>
      </c>
    </row>
    <row r="1157" spans="1:13" ht="20.100000000000001" customHeight="1" x14ac:dyDescent="0.25">
      <c r="A1157" s="9">
        <v>2430</v>
      </c>
      <c r="B1157" s="9" t="s">
        <v>651</v>
      </c>
      <c r="C1157" s="9" t="s">
        <v>662</v>
      </c>
      <c r="D1157" s="9" t="s">
        <v>501</v>
      </c>
      <c r="E1157" s="9" t="s">
        <v>143</v>
      </c>
      <c r="F1157" s="9" t="s">
        <v>140</v>
      </c>
      <c r="G1157" s="9">
        <v>1</v>
      </c>
      <c r="H1157" s="9" t="s">
        <v>18</v>
      </c>
      <c r="I1157" s="9">
        <v>1</v>
      </c>
      <c r="J1157" s="9">
        <v>15</v>
      </c>
      <c r="K1157" s="9"/>
      <c r="L1157" s="9" t="s">
        <v>143</v>
      </c>
      <c r="M1157" s="105" t="s">
        <v>25</v>
      </c>
    </row>
    <row r="1158" spans="1:13" ht="20.100000000000001" customHeight="1" x14ac:dyDescent="0.25">
      <c r="A1158" s="9">
        <v>2430</v>
      </c>
      <c r="B1158" s="9" t="s">
        <v>651</v>
      </c>
      <c r="C1158" s="9" t="s">
        <v>663</v>
      </c>
      <c r="D1158" s="9" t="s">
        <v>657</v>
      </c>
      <c r="E1158" s="9" t="s">
        <v>143</v>
      </c>
      <c r="F1158" s="9" t="s">
        <v>140</v>
      </c>
      <c r="G1158" s="9">
        <v>1</v>
      </c>
      <c r="H1158" s="9" t="s">
        <v>22</v>
      </c>
      <c r="I1158" s="9">
        <v>1</v>
      </c>
      <c r="J1158" s="9">
        <v>5</v>
      </c>
      <c r="K1158" s="9"/>
      <c r="L1158" s="9" t="s">
        <v>143</v>
      </c>
      <c r="M1158" s="105" t="s">
        <v>25</v>
      </c>
    </row>
    <row r="1159" spans="1:13" ht="20.100000000000001" customHeight="1" x14ac:dyDescent="0.25">
      <c r="A1159" s="9">
        <v>2430</v>
      </c>
      <c r="B1159" s="9" t="s">
        <v>651</v>
      </c>
      <c r="C1159" s="9" t="s">
        <v>664</v>
      </c>
      <c r="D1159" s="9" t="s">
        <v>342</v>
      </c>
      <c r="E1159" s="9" t="s">
        <v>143</v>
      </c>
      <c r="F1159" s="9" t="s">
        <v>140</v>
      </c>
      <c r="G1159" s="9">
        <v>1</v>
      </c>
      <c r="H1159" s="9" t="s">
        <v>18</v>
      </c>
      <c r="I1159" s="9">
        <v>1</v>
      </c>
      <c r="J1159" s="9">
        <v>18</v>
      </c>
      <c r="K1159" s="9"/>
      <c r="L1159" s="9" t="s">
        <v>143</v>
      </c>
      <c r="M1159" s="105" t="s">
        <v>25</v>
      </c>
    </row>
    <row r="1160" spans="1:13" ht="20.100000000000001" customHeight="1" x14ac:dyDescent="0.25">
      <c r="A1160" s="9">
        <v>2430</v>
      </c>
      <c r="B1160" s="9" t="s">
        <v>651</v>
      </c>
      <c r="C1160" s="9" t="s">
        <v>665</v>
      </c>
      <c r="D1160" s="9" t="s">
        <v>501</v>
      </c>
      <c r="E1160" s="9" t="s">
        <v>143</v>
      </c>
      <c r="F1160" s="9" t="s">
        <v>140</v>
      </c>
      <c r="G1160" s="9">
        <v>1</v>
      </c>
      <c r="H1160" s="9" t="s">
        <v>18</v>
      </c>
      <c r="I1160" s="9">
        <v>1</v>
      </c>
      <c r="J1160" s="9">
        <v>15</v>
      </c>
      <c r="K1160" s="9"/>
      <c r="L1160" s="9" t="s">
        <v>143</v>
      </c>
      <c r="M1160" s="105" t="s">
        <v>25</v>
      </c>
    </row>
    <row r="1161" spans="1:13" ht="20.100000000000001" customHeight="1" x14ac:dyDescent="0.25">
      <c r="A1161" s="9">
        <v>2430</v>
      </c>
      <c r="B1161" s="9" t="s">
        <v>651</v>
      </c>
      <c r="C1161" s="9" t="s">
        <v>666</v>
      </c>
      <c r="D1161" s="9" t="s">
        <v>657</v>
      </c>
      <c r="E1161" s="9" t="s">
        <v>143</v>
      </c>
      <c r="F1161" s="9" t="s">
        <v>140</v>
      </c>
      <c r="G1161" s="9">
        <v>1</v>
      </c>
      <c r="H1161" s="9" t="s">
        <v>22</v>
      </c>
      <c r="I1161" s="9">
        <v>1</v>
      </c>
      <c r="J1161" s="9">
        <v>5</v>
      </c>
      <c r="K1161" s="9"/>
      <c r="L1161" s="9" t="s">
        <v>143</v>
      </c>
      <c r="M1161" s="105" t="s">
        <v>25</v>
      </c>
    </row>
    <row r="1162" spans="1:13" ht="20.100000000000001" customHeight="1" x14ac:dyDescent="0.25">
      <c r="A1162" s="9">
        <v>2430</v>
      </c>
      <c r="B1162" s="9" t="s">
        <v>651</v>
      </c>
      <c r="C1162" s="9" t="s">
        <v>667</v>
      </c>
      <c r="D1162" s="9" t="s">
        <v>342</v>
      </c>
      <c r="E1162" s="9" t="s">
        <v>143</v>
      </c>
      <c r="F1162" s="9" t="s">
        <v>140</v>
      </c>
      <c r="G1162" s="9">
        <v>1</v>
      </c>
      <c r="H1162" s="9" t="s">
        <v>18</v>
      </c>
      <c r="I1162" s="9">
        <v>1</v>
      </c>
      <c r="J1162" s="9">
        <v>18</v>
      </c>
      <c r="K1162" s="9"/>
      <c r="L1162" s="9" t="s">
        <v>143</v>
      </c>
      <c r="M1162" s="105" t="s">
        <v>25</v>
      </c>
    </row>
    <row r="1163" spans="1:13" ht="20.100000000000001" customHeight="1" x14ac:dyDescent="0.25">
      <c r="A1163" s="9">
        <v>2430</v>
      </c>
      <c r="B1163" s="9" t="s">
        <v>651</v>
      </c>
      <c r="C1163" s="9" t="s">
        <v>668</v>
      </c>
      <c r="D1163" s="9" t="s">
        <v>501</v>
      </c>
      <c r="E1163" s="9" t="s">
        <v>143</v>
      </c>
      <c r="F1163" s="9" t="s">
        <v>140</v>
      </c>
      <c r="G1163" s="9">
        <v>1</v>
      </c>
      <c r="H1163" s="9" t="s">
        <v>18</v>
      </c>
      <c r="I1163" s="9">
        <v>1</v>
      </c>
      <c r="J1163" s="9">
        <v>15</v>
      </c>
      <c r="K1163" s="9"/>
      <c r="L1163" s="9" t="s">
        <v>143</v>
      </c>
      <c r="M1163" s="105" t="s">
        <v>25</v>
      </c>
    </row>
    <row r="1164" spans="1:13" ht="20.100000000000001" customHeight="1" x14ac:dyDescent="0.25">
      <c r="A1164" s="9">
        <v>2430</v>
      </c>
      <c r="B1164" s="9" t="s">
        <v>651</v>
      </c>
      <c r="C1164" s="9" t="s">
        <v>669</v>
      </c>
      <c r="D1164" s="9" t="s">
        <v>657</v>
      </c>
      <c r="E1164" s="9" t="s">
        <v>143</v>
      </c>
      <c r="F1164" s="9" t="s">
        <v>140</v>
      </c>
      <c r="G1164" s="9">
        <v>1</v>
      </c>
      <c r="H1164" s="9" t="s">
        <v>22</v>
      </c>
      <c r="I1164" s="9">
        <v>1</v>
      </c>
      <c r="J1164" s="9">
        <v>5</v>
      </c>
      <c r="K1164" s="9"/>
      <c r="L1164" s="9" t="s">
        <v>143</v>
      </c>
      <c r="M1164" s="105" t="s">
        <v>25</v>
      </c>
    </row>
    <row r="1165" spans="1:13" ht="20.100000000000001" customHeight="1" x14ac:dyDescent="0.25">
      <c r="A1165" s="9">
        <v>2430</v>
      </c>
      <c r="B1165" s="9" t="s">
        <v>651</v>
      </c>
      <c r="C1165" s="9" t="s">
        <v>670</v>
      </c>
      <c r="D1165" s="9" t="s">
        <v>342</v>
      </c>
      <c r="E1165" s="9" t="s">
        <v>143</v>
      </c>
      <c r="F1165" s="9" t="s">
        <v>140</v>
      </c>
      <c r="G1165" s="9">
        <v>1</v>
      </c>
      <c r="H1165" s="9" t="s">
        <v>18</v>
      </c>
      <c r="I1165" s="9">
        <v>1</v>
      </c>
      <c r="J1165" s="9">
        <v>18</v>
      </c>
      <c r="K1165" s="9"/>
      <c r="L1165" s="9" t="s">
        <v>143</v>
      </c>
      <c r="M1165" s="105" t="s">
        <v>25</v>
      </c>
    </row>
    <row r="1166" spans="1:13" ht="20.100000000000001" customHeight="1" x14ac:dyDescent="0.25">
      <c r="A1166" s="9">
        <v>2430</v>
      </c>
      <c r="B1166" s="9" t="s">
        <v>651</v>
      </c>
      <c r="C1166" s="9" t="s">
        <v>671</v>
      </c>
      <c r="D1166" s="9" t="s">
        <v>501</v>
      </c>
      <c r="E1166" s="9" t="s">
        <v>143</v>
      </c>
      <c r="F1166" s="9" t="s">
        <v>140</v>
      </c>
      <c r="G1166" s="9">
        <v>1</v>
      </c>
      <c r="H1166" s="9" t="s">
        <v>18</v>
      </c>
      <c r="I1166" s="9">
        <v>1</v>
      </c>
      <c r="J1166" s="9">
        <v>15</v>
      </c>
      <c r="K1166" s="9"/>
      <c r="L1166" s="9" t="s">
        <v>143</v>
      </c>
      <c r="M1166" s="105" t="s">
        <v>25</v>
      </c>
    </row>
    <row r="1167" spans="1:13" ht="20.100000000000001" customHeight="1" x14ac:dyDescent="0.25">
      <c r="A1167" s="9">
        <v>2430</v>
      </c>
      <c r="B1167" s="9" t="s">
        <v>651</v>
      </c>
      <c r="C1167" s="9" t="s">
        <v>672</v>
      </c>
      <c r="D1167" s="9" t="s">
        <v>657</v>
      </c>
      <c r="E1167" s="9" t="s">
        <v>143</v>
      </c>
      <c r="F1167" s="9" t="s">
        <v>140</v>
      </c>
      <c r="G1167" s="9">
        <v>1</v>
      </c>
      <c r="H1167" s="9" t="s">
        <v>22</v>
      </c>
      <c r="I1167" s="9">
        <v>1</v>
      </c>
      <c r="J1167" s="9">
        <v>5</v>
      </c>
      <c r="K1167" s="9"/>
      <c r="L1167" s="9" t="s">
        <v>143</v>
      </c>
      <c r="M1167" s="105" t="s">
        <v>25</v>
      </c>
    </row>
    <row r="1168" spans="1:13" ht="20.100000000000001" customHeight="1" x14ac:dyDescent="0.25">
      <c r="A1168" s="9">
        <v>2430</v>
      </c>
      <c r="B1168" s="9" t="s">
        <v>651</v>
      </c>
      <c r="C1168" s="9" t="s">
        <v>673</v>
      </c>
      <c r="D1168" s="9" t="s">
        <v>342</v>
      </c>
      <c r="E1168" s="9" t="s">
        <v>143</v>
      </c>
      <c r="F1168" s="9" t="s">
        <v>140</v>
      </c>
      <c r="G1168" s="9">
        <v>1</v>
      </c>
      <c r="H1168" s="9" t="s">
        <v>18</v>
      </c>
      <c r="I1168" s="9">
        <v>1</v>
      </c>
      <c r="J1168" s="9">
        <v>18</v>
      </c>
      <c r="K1168" s="9"/>
      <c r="L1168" s="9" t="s">
        <v>143</v>
      </c>
      <c r="M1168" s="105" t="s">
        <v>25</v>
      </c>
    </row>
    <row r="1169" spans="1:13" ht="20.100000000000001" customHeight="1" x14ac:dyDescent="0.25">
      <c r="A1169" s="9">
        <v>2430</v>
      </c>
      <c r="B1169" s="9" t="s">
        <v>651</v>
      </c>
      <c r="C1169" s="9" t="s">
        <v>674</v>
      </c>
      <c r="D1169" s="9" t="s">
        <v>501</v>
      </c>
      <c r="E1169" s="9" t="s">
        <v>143</v>
      </c>
      <c r="F1169" s="9" t="s">
        <v>140</v>
      </c>
      <c r="G1169" s="9">
        <v>1</v>
      </c>
      <c r="H1169" s="9" t="s">
        <v>18</v>
      </c>
      <c r="I1169" s="9">
        <v>1</v>
      </c>
      <c r="J1169" s="9">
        <v>15</v>
      </c>
      <c r="K1169" s="9"/>
      <c r="L1169" s="9" t="s">
        <v>143</v>
      </c>
      <c r="M1169" s="105" t="s">
        <v>25</v>
      </c>
    </row>
    <row r="1170" spans="1:13" ht="30.75" customHeight="1" x14ac:dyDescent="0.25">
      <c r="A1170" s="107">
        <v>2430</v>
      </c>
      <c r="B1170" s="107" t="s">
        <v>380</v>
      </c>
      <c r="C1170" s="107" t="s">
        <v>16</v>
      </c>
      <c r="D1170" s="107" t="s">
        <v>955</v>
      </c>
      <c r="E1170" s="107" t="s">
        <v>18</v>
      </c>
      <c r="F1170" s="107" t="s">
        <v>108</v>
      </c>
      <c r="G1170" s="107">
        <v>1</v>
      </c>
      <c r="H1170" s="107"/>
      <c r="I1170" s="107"/>
      <c r="J1170" s="107"/>
      <c r="K1170" s="107"/>
      <c r="L1170" s="107" t="s">
        <v>18</v>
      </c>
      <c r="M1170" s="104"/>
    </row>
    <row r="1171" spans="1:13" ht="20.100000000000001" customHeight="1" x14ac:dyDescent="0.25">
      <c r="A1171" s="95">
        <v>2430</v>
      </c>
      <c r="B1171" s="95" t="s">
        <v>380</v>
      </c>
      <c r="C1171" s="95" t="s">
        <v>382</v>
      </c>
      <c r="D1171" s="95" t="s">
        <v>383</v>
      </c>
      <c r="E1171" s="95" t="s">
        <v>18</v>
      </c>
      <c r="F1171" s="95" t="s">
        <v>19</v>
      </c>
      <c r="G1171" s="95">
        <v>1</v>
      </c>
      <c r="H1171" s="95" t="s">
        <v>22</v>
      </c>
      <c r="I1171" s="95">
        <v>3</v>
      </c>
      <c r="J1171" s="95">
        <v>3</v>
      </c>
      <c r="K1171" s="95" t="s">
        <v>713</v>
      </c>
      <c r="L1171" s="9" t="s">
        <v>116</v>
      </c>
      <c r="M1171" s="105" t="s">
        <v>25</v>
      </c>
    </row>
    <row r="1172" spans="1:13" ht="25.5" customHeight="1" x14ac:dyDescent="0.25">
      <c r="A1172" s="95">
        <v>2430</v>
      </c>
      <c r="B1172" s="95" t="s">
        <v>380</v>
      </c>
      <c r="C1172" s="95" t="s">
        <v>385</v>
      </c>
      <c r="D1172" s="95" t="s">
        <v>273</v>
      </c>
      <c r="E1172" s="95" t="s">
        <v>18</v>
      </c>
      <c r="F1172" s="95" t="s">
        <v>19</v>
      </c>
      <c r="G1172" s="95">
        <v>1</v>
      </c>
      <c r="H1172" s="95" t="s">
        <v>22</v>
      </c>
      <c r="I1172" s="95">
        <v>2</v>
      </c>
      <c r="J1172" s="95">
        <v>3</v>
      </c>
      <c r="K1172" s="95" t="s">
        <v>274</v>
      </c>
      <c r="L1172" s="9" t="s">
        <v>116</v>
      </c>
      <c r="M1172" s="105" t="s">
        <v>25</v>
      </c>
    </row>
    <row r="1173" spans="1:13" ht="26.25" customHeight="1" x14ac:dyDescent="0.25">
      <c r="A1173" s="95">
        <v>2430</v>
      </c>
      <c r="B1173" s="95" t="s">
        <v>380</v>
      </c>
      <c r="C1173" s="95" t="s">
        <v>386</v>
      </c>
      <c r="D1173" s="95" t="s">
        <v>276</v>
      </c>
      <c r="E1173" s="95" t="s">
        <v>18</v>
      </c>
      <c r="F1173" s="95" t="s">
        <v>19</v>
      </c>
      <c r="G1173" s="95">
        <v>1</v>
      </c>
      <c r="H1173" s="95" t="s">
        <v>28</v>
      </c>
      <c r="I1173" s="95">
        <v>1</v>
      </c>
      <c r="J1173" s="95">
        <v>35</v>
      </c>
      <c r="K1173" s="95"/>
      <c r="L1173" s="95" t="s">
        <v>18</v>
      </c>
      <c r="M1173" s="105" t="s">
        <v>25</v>
      </c>
    </row>
    <row r="1174" spans="1:13" ht="20.100000000000001" customHeight="1" x14ac:dyDescent="0.25">
      <c r="A1174" s="107">
        <v>2430</v>
      </c>
      <c r="B1174" s="107" t="s">
        <v>443</v>
      </c>
      <c r="C1174" s="107" t="s">
        <v>16</v>
      </c>
      <c r="D1174" s="107" t="s">
        <v>679</v>
      </c>
      <c r="E1174" s="103" t="s">
        <v>143</v>
      </c>
      <c r="F1174" s="102" t="s">
        <v>108</v>
      </c>
      <c r="G1174" s="103">
        <v>1</v>
      </c>
      <c r="H1174" s="103"/>
      <c r="I1174" s="103"/>
      <c r="J1174" s="103"/>
      <c r="K1174" s="103"/>
      <c r="L1174" s="102" t="s">
        <v>143</v>
      </c>
      <c r="M1174" s="104"/>
    </row>
    <row r="1175" spans="1:13" ht="20.100000000000001" customHeight="1" x14ac:dyDescent="0.25">
      <c r="A1175" s="95">
        <v>2430</v>
      </c>
      <c r="B1175" s="95" t="s">
        <v>443</v>
      </c>
      <c r="C1175" s="95" t="s">
        <v>445</v>
      </c>
      <c r="D1175" s="95" t="s">
        <v>446</v>
      </c>
      <c r="E1175" s="9" t="s">
        <v>18</v>
      </c>
      <c r="F1175" s="9" t="s">
        <v>19</v>
      </c>
      <c r="G1175" s="9">
        <v>1</v>
      </c>
      <c r="H1175" s="9" t="s">
        <v>22</v>
      </c>
      <c r="I1175" s="9">
        <v>1</v>
      </c>
      <c r="J1175" s="9">
        <v>3</v>
      </c>
      <c r="K1175" s="9" t="s">
        <v>680</v>
      </c>
      <c r="L1175" s="9" t="s">
        <v>116</v>
      </c>
      <c r="M1175" s="105" t="s">
        <v>25</v>
      </c>
    </row>
    <row r="1176" spans="1:13" ht="20.100000000000001" customHeight="1" x14ac:dyDescent="0.25">
      <c r="A1176" s="95">
        <v>2430</v>
      </c>
      <c r="B1176" s="95" t="s">
        <v>443</v>
      </c>
      <c r="C1176" s="95" t="s">
        <v>448</v>
      </c>
      <c r="D1176" s="95" t="s">
        <v>342</v>
      </c>
      <c r="E1176" s="9" t="s">
        <v>18</v>
      </c>
      <c r="F1176" s="9" t="s">
        <v>19</v>
      </c>
      <c r="G1176" s="9">
        <v>1</v>
      </c>
      <c r="H1176" s="9" t="s">
        <v>18</v>
      </c>
      <c r="I1176" s="9">
        <v>1</v>
      </c>
      <c r="J1176" s="9">
        <v>18</v>
      </c>
      <c r="K1176" s="9"/>
      <c r="L1176" s="9" t="s">
        <v>18</v>
      </c>
      <c r="M1176" s="105" t="s">
        <v>25</v>
      </c>
    </row>
    <row r="1177" spans="1:13" ht="20.100000000000001" customHeight="1" x14ac:dyDescent="0.25">
      <c r="A1177" s="100">
        <v>2440</v>
      </c>
      <c r="B1177" s="100"/>
      <c r="C1177" s="100" t="s">
        <v>16</v>
      </c>
      <c r="D1177" s="100" t="s">
        <v>956</v>
      </c>
      <c r="E1177" s="100" t="s">
        <v>143</v>
      </c>
      <c r="F1177" s="100" t="s">
        <v>108</v>
      </c>
      <c r="G1177" s="100" t="s">
        <v>175</v>
      </c>
      <c r="H1177" s="100"/>
      <c r="I1177" s="100"/>
      <c r="J1177" s="100"/>
      <c r="K1177" s="100"/>
      <c r="L1177" s="100" t="s">
        <v>143</v>
      </c>
      <c r="M1177" s="100"/>
    </row>
    <row r="1178" spans="1:13" ht="20.100000000000001" customHeight="1" x14ac:dyDescent="0.25">
      <c r="A1178" s="96">
        <v>2440</v>
      </c>
      <c r="B1178" s="96" t="s">
        <v>957</v>
      </c>
      <c r="C1178" s="96" t="s">
        <v>16</v>
      </c>
      <c r="D1178" s="96" t="s">
        <v>956</v>
      </c>
      <c r="E1178" s="96" t="s">
        <v>143</v>
      </c>
      <c r="F1178" s="96" t="s">
        <v>108</v>
      </c>
      <c r="G1178" s="96">
        <v>1</v>
      </c>
      <c r="H1178" s="96"/>
      <c r="I1178" s="96"/>
      <c r="J1178" s="96"/>
      <c r="K1178" s="96"/>
      <c r="L1178" s="96" t="s">
        <v>143</v>
      </c>
      <c r="M1178" s="112"/>
    </row>
    <row r="1179" spans="1:13" ht="20.100000000000001" customHeight="1" x14ac:dyDescent="0.25">
      <c r="A1179" s="9">
        <v>2440</v>
      </c>
      <c r="B1179" s="9" t="s">
        <v>957</v>
      </c>
      <c r="C1179" s="9" t="s">
        <v>958</v>
      </c>
      <c r="D1179" s="9" t="s">
        <v>541</v>
      </c>
      <c r="E1179" s="9" t="s">
        <v>18</v>
      </c>
      <c r="F1179" s="9" t="s">
        <v>108</v>
      </c>
      <c r="G1179" s="9">
        <v>1</v>
      </c>
      <c r="H1179" s="9" t="s">
        <v>22</v>
      </c>
      <c r="I1179" s="9">
        <v>1</v>
      </c>
      <c r="J1179" s="9">
        <v>3</v>
      </c>
      <c r="K1179" s="9" t="s">
        <v>959</v>
      </c>
      <c r="L1179" s="9" t="s">
        <v>18</v>
      </c>
      <c r="M1179" s="105" t="s">
        <v>25</v>
      </c>
    </row>
    <row r="1180" spans="1:13" ht="20.100000000000001" customHeight="1" x14ac:dyDescent="0.25">
      <c r="A1180" s="9">
        <v>2440</v>
      </c>
      <c r="B1180" s="9" t="s">
        <v>957</v>
      </c>
      <c r="C1180" s="9" t="s">
        <v>960</v>
      </c>
      <c r="D1180" s="9" t="s">
        <v>544</v>
      </c>
      <c r="E1180" s="9" t="s">
        <v>18</v>
      </c>
      <c r="F1180" s="9" t="s">
        <v>140</v>
      </c>
      <c r="G1180" s="9">
        <v>1</v>
      </c>
      <c r="H1180" s="9" t="s">
        <v>28</v>
      </c>
      <c r="I1180" s="9">
        <v>1</v>
      </c>
      <c r="J1180" s="9">
        <v>30</v>
      </c>
      <c r="K1180" s="9"/>
      <c r="L1180" s="9" t="s">
        <v>18</v>
      </c>
      <c r="M1180" s="105" t="s">
        <v>25</v>
      </c>
    </row>
    <row r="1181" spans="1:13" ht="20.100000000000001" customHeight="1" x14ac:dyDescent="0.25">
      <c r="A1181" s="96">
        <v>2440</v>
      </c>
      <c r="B1181" s="96" t="s">
        <v>961</v>
      </c>
      <c r="C1181" s="96" t="s">
        <v>16</v>
      </c>
      <c r="D1181" s="96" t="s">
        <v>962</v>
      </c>
      <c r="E1181" s="96" t="s">
        <v>18</v>
      </c>
      <c r="F1181" s="96" t="s">
        <v>19</v>
      </c>
      <c r="G1181" s="96">
        <v>99</v>
      </c>
      <c r="H1181" s="96"/>
      <c r="I1181" s="96"/>
      <c r="J1181" s="96"/>
      <c r="K1181" s="96"/>
      <c r="L1181" s="96" t="s">
        <v>18</v>
      </c>
      <c r="M1181" s="96"/>
    </row>
    <row r="1182" spans="1:13" ht="20.100000000000001" customHeight="1" x14ac:dyDescent="0.25">
      <c r="A1182" s="9">
        <v>2440</v>
      </c>
      <c r="B1182" s="9" t="s">
        <v>961</v>
      </c>
      <c r="C1182" s="9" t="s">
        <v>963</v>
      </c>
      <c r="D1182" s="9" t="s">
        <v>964</v>
      </c>
      <c r="E1182" s="9" t="s">
        <v>18</v>
      </c>
      <c r="F1182" s="9" t="s">
        <v>19</v>
      </c>
      <c r="G1182" s="9">
        <v>1</v>
      </c>
      <c r="H1182" s="9" t="s">
        <v>28</v>
      </c>
      <c r="I1182" s="9">
        <v>1</v>
      </c>
      <c r="J1182" s="9">
        <v>20</v>
      </c>
      <c r="K1182" s="9"/>
      <c r="L1182" s="9" t="s">
        <v>18</v>
      </c>
      <c r="M1182" s="105" t="s">
        <v>25</v>
      </c>
    </row>
    <row r="1183" spans="1:13" ht="20.100000000000001" customHeight="1" x14ac:dyDescent="0.25">
      <c r="A1183" s="9">
        <v>2440</v>
      </c>
      <c r="B1183" s="9" t="s">
        <v>961</v>
      </c>
      <c r="C1183" s="9" t="s">
        <v>965</v>
      </c>
      <c r="D1183" s="9" t="s">
        <v>283</v>
      </c>
      <c r="E1183" s="9" t="s">
        <v>143</v>
      </c>
      <c r="F1183" s="9" t="s">
        <v>140</v>
      </c>
      <c r="G1183" s="9">
        <v>1</v>
      </c>
      <c r="H1183" s="9" t="s">
        <v>22</v>
      </c>
      <c r="I1183" s="9">
        <v>1</v>
      </c>
      <c r="J1183" s="9">
        <v>1</v>
      </c>
      <c r="K1183" s="9" t="s">
        <v>684</v>
      </c>
      <c r="L1183" s="9" t="s">
        <v>143</v>
      </c>
      <c r="M1183" s="105" t="s">
        <v>25</v>
      </c>
    </row>
    <row r="1184" spans="1:13" ht="20.100000000000001" customHeight="1" x14ac:dyDescent="0.25">
      <c r="A1184" s="9">
        <v>2440</v>
      </c>
      <c r="B1184" s="9" t="s">
        <v>961</v>
      </c>
      <c r="C1184" s="9" t="s">
        <v>966</v>
      </c>
      <c r="D1184" s="9" t="s">
        <v>122</v>
      </c>
      <c r="E1184" s="9" t="s">
        <v>143</v>
      </c>
      <c r="F1184" s="9" t="s">
        <v>140</v>
      </c>
      <c r="G1184" s="9">
        <v>1</v>
      </c>
      <c r="H1184" s="9" t="s">
        <v>28</v>
      </c>
      <c r="I1184" s="9">
        <v>1</v>
      </c>
      <c r="J1184" s="9">
        <v>50</v>
      </c>
      <c r="K1184" s="9"/>
      <c r="L1184" s="9" t="s">
        <v>143</v>
      </c>
      <c r="M1184" s="105" t="s">
        <v>25</v>
      </c>
    </row>
    <row r="1185" spans="1:13" ht="20.100000000000001" customHeight="1" x14ac:dyDescent="0.25">
      <c r="A1185" s="9">
        <v>2440</v>
      </c>
      <c r="B1185" s="9" t="s">
        <v>961</v>
      </c>
      <c r="C1185" s="9" t="s">
        <v>967</v>
      </c>
      <c r="D1185" s="9" t="s">
        <v>84</v>
      </c>
      <c r="E1185" s="9" t="s">
        <v>143</v>
      </c>
      <c r="F1185" s="9" t="s">
        <v>140</v>
      </c>
      <c r="G1185" s="9">
        <v>1</v>
      </c>
      <c r="H1185" s="9" t="s">
        <v>47</v>
      </c>
      <c r="I1185" s="9">
        <v>8</v>
      </c>
      <c r="J1185" s="9">
        <v>8</v>
      </c>
      <c r="K1185" s="9"/>
      <c r="L1185" s="9" t="s">
        <v>143</v>
      </c>
      <c r="M1185" s="105" t="s">
        <v>25</v>
      </c>
    </row>
    <row r="1186" spans="1:13" ht="20.100000000000001" customHeight="1" x14ac:dyDescent="0.25">
      <c r="A1186" s="9">
        <v>2440</v>
      </c>
      <c r="B1186" s="9" t="s">
        <v>961</v>
      </c>
      <c r="C1186" s="9" t="s">
        <v>968</v>
      </c>
      <c r="D1186" s="9" t="s">
        <v>437</v>
      </c>
      <c r="E1186" s="9" t="s">
        <v>143</v>
      </c>
      <c r="F1186" s="9" t="s">
        <v>140</v>
      </c>
      <c r="G1186" s="9">
        <v>1</v>
      </c>
      <c r="H1186" s="9" t="s">
        <v>18</v>
      </c>
      <c r="I1186" s="9">
        <v>1</v>
      </c>
      <c r="J1186" s="9">
        <v>6</v>
      </c>
      <c r="K1186" s="9"/>
      <c r="L1186" s="9" t="s">
        <v>143</v>
      </c>
      <c r="M1186" s="105" t="s">
        <v>25</v>
      </c>
    </row>
    <row r="1187" spans="1:13" ht="20.100000000000001" customHeight="1" x14ac:dyDescent="0.25">
      <c r="A1187" s="96"/>
      <c r="B1187" s="96" t="s">
        <v>969</v>
      </c>
      <c r="C1187" s="96" t="s">
        <v>16</v>
      </c>
      <c r="D1187" s="96" t="s">
        <v>970</v>
      </c>
      <c r="E1187" s="96" t="s">
        <v>18</v>
      </c>
      <c r="F1187" s="96" t="s">
        <v>19</v>
      </c>
      <c r="G1187" s="96">
        <v>1</v>
      </c>
      <c r="H1187" s="96"/>
      <c r="I1187" s="96"/>
      <c r="J1187" s="96"/>
      <c r="K1187" s="96"/>
      <c r="L1187" s="96" t="s">
        <v>18</v>
      </c>
      <c r="M1187" s="97"/>
    </row>
    <row r="1188" spans="1:13" ht="13.8" x14ac:dyDescent="0.25">
      <c r="A1188" s="9"/>
      <c r="B1188" s="9" t="s">
        <v>969</v>
      </c>
      <c r="C1188" s="9" t="s">
        <v>971</v>
      </c>
      <c r="D1188" s="9" t="s">
        <v>972</v>
      </c>
      <c r="E1188" s="9" t="s">
        <v>18</v>
      </c>
      <c r="F1188" s="9" t="s">
        <v>19</v>
      </c>
      <c r="G1188" s="9">
        <v>1</v>
      </c>
      <c r="H1188" s="9" t="s">
        <v>62</v>
      </c>
      <c r="I1188" s="9">
        <v>1</v>
      </c>
      <c r="J1188" s="9">
        <v>10</v>
      </c>
      <c r="K1188" s="9"/>
      <c r="L1188" s="9" t="s">
        <v>18</v>
      </c>
      <c r="M1188" s="105" t="s">
        <v>25</v>
      </c>
    </row>
    <row r="1189" spans="1:13" ht="13.8" x14ac:dyDescent="0.25">
      <c r="A1189" s="9"/>
      <c r="B1189" s="9" t="s">
        <v>969</v>
      </c>
      <c r="C1189" s="9" t="s">
        <v>973</v>
      </c>
      <c r="D1189" s="9" t="s">
        <v>105</v>
      </c>
      <c r="E1189" s="9" t="s">
        <v>18</v>
      </c>
      <c r="F1189" s="9" t="s">
        <v>19</v>
      </c>
      <c r="G1189" s="9">
        <v>1</v>
      </c>
      <c r="H1189" s="9" t="s">
        <v>28</v>
      </c>
      <c r="I1189" s="9">
        <v>4</v>
      </c>
      <c r="J1189" s="9">
        <v>9</v>
      </c>
      <c r="K1189" s="9"/>
      <c r="L1189" s="9" t="s">
        <v>18</v>
      </c>
      <c r="M1189" s="105" t="s">
        <v>25</v>
      </c>
    </row>
    <row r="1190" spans="1:13" ht="20.100000000000001" customHeight="1" x14ac:dyDescent="0.25">
      <c r="A1190" s="96"/>
      <c r="B1190" s="96" t="s">
        <v>974</v>
      </c>
      <c r="C1190" s="96" t="s">
        <v>16</v>
      </c>
      <c r="D1190" s="96" t="s">
        <v>975</v>
      </c>
      <c r="E1190" s="96" t="s">
        <v>18</v>
      </c>
      <c r="F1190" s="96" t="s">
        <v>19</v>
      </c>
      <c r="G1190" s="96">
        <v>1</v>
      </c>
      <c r="H1190" s="96"/>
      <c r="I1190" s="96"/>
      <c r="J1190" s="96"/>
      <c r="K1190" s="96"/>
      <c r="L1190" s="96" t="s">
        <v>18</v>
      </c>
      <c r="M1190" s="97"/>
    </row>
    <row r="1191" spans="1:13" ht="27.6" x14ac:dyDescent="0.25">
      <c r="A1191" s="9"/>
      <c r="B1191" s="9" t="s">
        <v>974</v>
      </c>
      <c r="C1191" s="9" t="s">
        <v>976</v>
      </c>
      <c r="D1191" s="9" t="s">
        <v>977</v>
      </c>
      <c r="E1191" s="9" t="s">
        <v>18</v>
      </c>
      <c r="F1191" s="9" t="s">
        <v>19</v>
      </c>
      <c r="G1191" s="9">
        <v>1</v>
      </c>
      <c r="H1191" s="9" t="s">
        <v>62</v>
      </c>
      <c r="I1191" s="9">
        <v>1</v>
      </c>
      <c r="J1191" s="9">
        <v>6</v>
      </c>
      <c r="K1191" s="9"/>
      <c r="L1191" s="9" t="s">
        <v>18</v>
      </c>
      <c r="M1191" s="105" t="s">
        <v>25</v>
      </c>
    </row>
    <row r="1192" spans="1:13" ht="13.8" x14ac:dyDescent="0.25">
      <c r="A1192" s="9"/>
      <c r="B1192" s="9" t="s">
        <v>974</v>
      </c>
      <c r="C1192" s="9" t="s">
        <v>978</v>
      </c>
      <c r="D1192" s="9" t="s">
        <v>89</v>
      </c>
      <c r="E1192" s="9" t="s">
        <v>18</v>
      </c>
      <c r="F1192" s="9" t="s">
        <v>19</v>
      </c>
      <c r="G1192" s="9">
        <v>1</v>
      </c>
      <c r="H1192" s="9" t="s">
        <v>62</v>
      </c>
      <c r="I1192" s="9">
        <v>1</v>
      </c>
      <c r="J1192" s="9">
        <v>9</v>
      </c>
      <c r="K1192" s="9"/>
      <c r="L1192" s="9" t="s">
        <v>18</v>
      </c>
      <c r="M1192" s="105" t="s">
        <v>25</v>
      </c>
    </row>
    <row r="1193" spans="1:13" ht="30" customHeight="1" x14ac:dyDescent="0.25">
      <c r="A1193" s="96"/>
      <c r="B1193" s="96" t="s">
        <v>979</v>
      </c>
      <c r="C1193" s="96" t="s">
        <v>16</v>
      </c>
      <c r="D1193" s="96" t="s">
        <v>980</v>
      </c>
      <c r="E1193" s="96" t="s">
        <v>18</v>
      </c>
      <c r="F1193" s="96" t="s">
        <v>19</v>
      </c>
      <c r="G1193" s="96">
        <v>1</v>
      </c>
      <c r="H1193" s="96"/>
      <c r="I1193" s="96"/>
      <c r="J1193" s="96"/>
      <c r="K1193" s="96"/>
      <c r="L1193" s="96" t="s">
        <v>18</v>
      </c>
      <c r="M1193" s="97"/>
    </row>
    <row r="1194" spans="1:13" ht="27.6" x14ac:dyDescent="0.25">
      <c r="A1194" s="9"/>
      <c r="B1194" s="9" t="s">
        <v>979</v>
      </c>
      <c r="C1194" s="9" t="s">
        <v>981</v>
      </c>
      <c r="D1194" s="9" t="s">
        <v>1247</v>
      </c>
      <c r="E1194" s="9" t="s">
        <v>18</v>
      </c>
      <c r="F1194" s="9" t="s">
        <v>19</v>
      </c>
      <c r="G1194" s="9">
        <v>1</v>
      </c>
      <c r="H1194" s="9" t="s">
        <v>62</v>
      </c>
      <c r="I1194" s="9">
        <v>1</v>
      </c>
      <c r="J1194" s="9">
        <v>5</v>
      </c>
      <c r="K1194" s="9"/>
      <c r="L1194" s="9" t="s">
        <v>18</v>
      </c>
      <c r="M1194" s="105" t="s">
        <v>25</v>
      </c>
    </row>
    <row r="1195" spans="1:13" ht="13.8" x14ac:dyDescent="0.25">
      <c r="A1195" s="9"/>
      <c r="B1195" s="9" t="s">
        <v>979</v>
      </c>
      <c r="C1195" s="9" t="s">
        <v>982</v>
      </c>
      <c r="D1195" s="9" t="s">
        <v>61</v>
      </c>
      <c r="E1195" s="9" t="s">
        <v>18</v>
      </c>
      <c r="F1195" s="9" t="s">
        <v>19</v>
      </c>
      <c r="G1195" s="9">
        <v>1</v>
      </c>
      <c r="H1195" s="9" t="s">
        <v>62</v>
      </c>
      <c r="I1195" s="9">
        <v>9</v>
      </c>
      <c r="J1195" s="9">
        <v>9</v>
      </c>
      <c r="K1195" s="9"/>
      <c r="L1195" s="9" t="s">
        <v>18</v>
      </c>
      <c r="M1195" s="105" t="s">
        <v>25</v>
      </c>
    </row>
  </sheetData>
  <autoFilter ref="A2:M1195" xr:uid="{00000000-0009-0000-0000-000003000000}"/>
  <mergeCells count="13">
    <mergeCell ref="F1:F2"/>
    <mergeCell ref="A1:A2"/>
    <mergeCell ref="B1:B2"/>
    <mergeCell ref="C1:C2"/>
    <mergeCell ref="D1:D2"/>
    <mergeCell ref="E1:E2"/>
    <mergeCell ref="M1:M2"/>
    <mergeCell ref="G1:G2"/>
    <mergeCell ref="H1:H2"/>
    <mergeCell ref="I1:I2"/>
    <mergeCell ref="J1:J2"/>
    <mergeCell ref="K1:K2"/>
    <mergeCell ref="L1:L2"/>
  </mergeCells>
  <conditionalFormatting sqref="A4">
    <cfRule type="cellIs" dxfId="206" priority="165" stopIfTrue="1" operator="notEqual">
      <formula>#REF!</formula>
    </cfRule>
  </conditionalFormatting>
  <conditionalFormatting sqref="A4:M10 A11:L13 A14:M19 E20:K20 E29:K29 E33:K33 E40:K41 E49:K57 K59 E59:J64 E66:K76 E78:J94 K91:K95 G96:J98 E96:E110 J99:J100 H99:I101 G100:G110 H102:J110 E112:E122 G112:J122 H125:J125 E147:K164 E166:E182 G166:J182 E184:E193 G184:J193 F202:K210 E202:E215 G211:J215 E217:E219 G217:G219 H218:J219 L224 E224:K235 E237:E251 G237:J251 E253:E259 G253:J260 G271:J271 E271:E273 F272:K273 E275:K275 E277:J282 H284:J285 E284:G289 H286:K289 E290:E292 G290:J292 E294:E345 G294:J345 H354:J358 E354:E377 G354:G377 H360:J360 F361:F377 H361:K377 E381:E383 G381:J383 E387:E407 G387:J407 G411:J414 E411:E454 F415:K454 E456:K457 E459:K460 E462:K463 E465:K466 E468:K469 E471:K472 E474:K475 H477:J477 E477:G478 H478:K478 E535:K545 E547:K558 F560:K572 E560:E575 G573:J575 E577:E590 G577:J590 E592:E594 G592:J594 E603:K614 F643:K669 E643:E672 G670:J672 G679:J683 E679:E692 F684:K692 F694:K705 E694:E710 G706:J710 E712:E714 G712:J714 E716:E721 G716:J721 H731:J736 E731:E740 G731:G740 F737 H737:K737 H738:J740 E744:E746 G744:J746 E751:K756 E758:K763 E765:K770 F772:K774 E772:E777 G775:J777 E786:K788 E790:G795 H791:K791 K796:K800 E797:J800 E802:K810 E812:K818 F824:K842 E824:E859 G843:J859 F864:K891 E864:E895 G892:J895 G902:J913 E902:E921 F914:K915 G916:J921 E925:E939 G925:J939 H946:J952 E946:E956 G946:G956 F953 H953:K953 H954:J956 E960:E977 G960:J977 F973:F977 E979:E981 G979:J981 G986:J986 E986:E988 F987:K988 F990:K1003 E990:E1005 G1004:J1005 E1010:E1020 G1010:J1020 H1022:J1026 E1022:E1035 G1022:G1035 F1027 H1027:K1027 H1028:J1035 E1037:E1042 G1037:J1042 G1044:J1046 E1044:E1055 F1047:K1050 G1051:J1055 D1057:D1058 H1060:J1067 E1060:E1076 G1060:G1076 F1068 H1068:K1068 H1069:J1076 E1078:E1080 G1078:J1080 D1082:D1083 G1084 E1084:E1092 H1084:J1092 F1085:G1092 E1094:K1105 D1107:K1108 E1137:E1139 G1137:J1139 E1141:E1173 G1141:J1173 H1178:J1194 E1178:E1195 G1178:G1195">
    <cfRule type="cellIs" dxfId="205" priority="333" stopIfTrue="1" operator="notEqual">
      <formula>#REF!</formula>
    </cfRule>
  </conditionalFormatting>
  <conditionalFormatting sqref="A21:M22 A23:L25 A26:M28 A30:M32 A34:M36 A37:L39 A42:M48 H217:J217 K237:L237 F290:F292 K290:L292">
    <cfRule type="cellIs" dxfId="204" priority="330" stopIfTrue="1" operator="notEqual">
      <formula>#REF!</formula>
    </cfRule>
  </conditionalFormatting>
  <conditionalFormatting sqref="E3:K3">
    <cfRule type="cellIs" dxfId="203" priority="247" stopIfTrue="1" operator="notEqual">
      <formula>#REF!</formula>
    </cfRule>
  </conditionalFormatting>
  <conditionalFormatting sqref="E58:K58">
    <cfRule type="cellIs" dxfId="202" priority="241" stopIfTrue="1" operator="notEqual">
      <formula>#REF!</formula>
    </cfRule>
  </conditionalFormatting>
  <conditionalFormatting sqref="E65:K65">
    <cfRule type="cellIs" dxfId="201" priority="239" stopIfTrue="1" operator="notEqual">
      <formula>#REF!</formula>
    </cfRule>
  </conditionalFormatting>
  <conditionalFormatting sqref="E77:K77">
    <cfRule type="cellIs" dxfId="200" priority="237" stopIfTrue="1" operator="notEqual">
      <formula>#REF!</formula>
    </cfRule>
  </conditionalFormatting>
  <conditionalFormatting sqref="E111:K111">
    <cfRule type="cellIs" dxfId="199" priority="235" stopIfTrue="1" operator="notEqual">
      <formula>#REF!</formula>
    </cfRule>
  </conditionalFormatting>
  <conditionalFormatting sqref="E146:K146">
    <cfRule type="cellIs" dxfId="198" priority="231" stopIfTrue="1" operator="notEqual">
      <formula>#REF!</formula>
    </cfRule>
  </conditionalFormatting>
  <conditionalFormatting sqref="E165:K165">
    <cfRule type="cellIs" dxfId="197" priority="229" stopIfTrue="1" operator="notEqual">
      <formula>#REF!</formula>
    </cfRule>
  </conditionalFormatting>
  <conditionalFormatting sqref="E201:K201">
    <cfRule type="cellIs" dxfId="196" priority="227" stopIfTrue="1" operator="notEqual">
      <formula>#REF!</formula>
    </cfRule>
  </conditionalFormatting>
  <conditionalFormatting sqref="E546:K546">
    <cfRule type="cellIs" dxfId="195" priority="221" stopIfTrue="1" operator="notEqual">
      <formula>#REF!</formula>
    </cfRule>
  </conditionalFormatting>
  <conditionalFormatting sqref="E559:K559">
    <cfRule type="cellIs" dxfId="194" priority="220" stopIfTrue="1" operator="notEqual">
      <formula>#REF!</formula>
    </cfRule>
  </conditionalFormatting>
  <conditionalFormatting sqref="E576:K576">
    <cfRule type="cellIs" dxfId="193" priority="219" stopIfTrue="1" operator="notEqual">
      <formula>#REF!</formula>
    </cfRule>
  </conditionalFormatting>
  <conditionalFormatting sqref="E602:K602">
    <cfRule type="cellIs" dxfId="192" priority="218" stopIfTrue="1" operator="notEqual">
      <formula>#REF!</formula>
    </cfRule>
  </conditionalFormatting>
  <conditionalFormatting sqref="E615:K615">
    <cfRule type="cellIs" dxfId="191" priority="217" stopIfTrue="1" operator="notEqual">
      <formula>#REF!</formula>
    </cfRule>
  </conditionalFormatting>
  <conditionalFormatting sqref="E642:K642">
    <cfRule type="cellIs" dxfId="190" priority="215" stopIfTrue="1" operator="notEqual">
      <formula>#REF!</formula>
    </cfRule>
  </conditionalFormatting>
  <conditionalFormatting sqref="E693:K693">
    <cfRule type="cellIs" dxfId="189" priority="214" stopIfTrue="1" operator="notEqual">
      <formula>#REF!</formula>
    </cfRule>
  </conditionalFormatting>
  <conditionalFormatting sqref="E715:K715">
    <cfRule type="cellIs" dxfId="188" priority="213" stopIfTrue="1" operator="notEqual">
      <formula>#REF!</formula>
    </cfRule>
  </conditionalFormatting>
  <conditionalFormatting sqref="E750:K750">
    <cfRule type="cellIs" dxfId="187" priority="212" stopIfTrue="1" operator="notEqual">
      <formula>#REF!</formula>
    </cfRule>
  </conditionalFormatting>
  <conditionalFormatting sqref="E757:K757">
    <cfRule type="cellIs" dxfId="186" priority="211" stopIfTrue="1" operator="notEqual">
      <formula>#REF!</formula>
    </cfRule>
  </conditionalFormatting>
  <conditionalFormatting sqref="E764:K764">
    <cfRule type="cellIs" dxfId="185" priority="210" stopIfTrue="1" operator="notEqual">
      <formula>#REF!</formula>
    </cfRule>
  </conditionalFormatting>
  <conditionalFormatting sqref="E771:K771">
    <cfRule type="cellIs" dxfId="184" priority="209" stopIfTrue="1" operator="notEqual">
      <formula>#REF!</formula>
    </cfRule>
  </conditionalFormatting>
  <conditionalFormatting sqref="E778:K778">
    <cfRule type="cellIs" dxfId="183" priority="208" stopIfTrue="1" operator="notEqual">
      <formula>#REF!</formula>
    </cfRule>
  </conditionalFormatting>
  <conditionalFormatting sqref="E785:K785">
    <cfRule type="cellIs" dxfId="182" priority="207" stopIfTrue="1" operator="notEqual">
      <formula>#REF!</formula>
    </cfRule>
  </conditionalFormatting>
  <conditionalFormatting sqref="E978:K978">
    <cfRule type="cellIs" dxfId="181" priority="206" stopIfTrue="1" operator="notEqual">
      <formula>#REF!</formula>
    </cfRule>
  </conditionalFormatting>
  <conditionalFormatting sqref="E989:K989">
    <cfRule type="cellIs" dxfId="180" priority="205" stopIfTrue="1" operator="notEqual">
      <formula>#REF!</formula>
    </cfRule>
  </conditionalFormatting>
  <conditionalFormatting sqref="E1009:K1009">
    <cfRule type="cellIs" dxfId="179" priority="204" stopIfTrue="1" operator="notEqual">
      <formula>#REF!</formula>
    </cfRule>
  </conditionalFormatting>
  <conditionalFormatting sqref="E1021:K1021">
    <cfRule type="cellIs" dxfId="178" priority="203" stopIfTrue="1" operator="notEqual">
      <formula>#REF!</formula>
    </cfRule>
  </conditionalFormatting>
  <conditionalFormatting sqref="E1043:K1043">
    <cfRule type="cellIs" dxfId="177" priority="202" stopIfTrue="1" operator="notEqual">
      <formula>#REF!</formula>
    </cfRule>
  </conditionalFormatting>
  <conditionalFormatting sqref="E1059:K1059">
    <cfRule type="cellIs" dxfId="176" priority="201" stopIfTrue="1" operator="notEqual">
      <formula>#REF!</formula>
    </cfRule>
  </conditionalFormatting>
  <conditionalFormatting sqref="E1093:K1093">
    <cfRule type="cellIs" dxfId="175" priority="200" stopIfTrue="1" operator="notEqual">
      <formula>#REF!</formula>
    </cfRule>
  </conditionalFormatting>
  <conditionalFormatting sqref="E1109:K1109">
    <cfRule type="cellIs" dxfId="174" priority="199" stopIfTrue="1" operator="notEqual">
      <formula>#REF!</formula>
    </cfRule>
  </conditionalFormatting>
  <conditionalFormatting sqref="E1136:K1136">
    <cfRule type="cellIs" dxfId="173" priority="197" stopIfTrue="1" operator="notEqual">
      <formula>#REF!</formula>
    </cfRule>
  </conditionalFormatting>
  <conditionalFormatting sqref="E1177:K1177">
    <cfRule type="cellIs" dxfId="172" priority="196" stopIfTrue="1" operator="notEqual">
      <formula>#REF!</formula>
    </cfRule>
  </conditionalFormatting>
  <conditionalFormatting sqref="E124:L124">
    <cfRule type="cellIs" dxfId="171" priority="232" stopIfTrue="1" operator="notEqual">
      <formula>#REF!</formula>
    </cfRule>
  </conditionalFormatting>
  <conditionalFormatting sqref="E223:L223">
    <cfRule type="cellIs" dxfId="170" priority="224" stopIfTrue="1" operator="notEqual">
      <formula>#REF!</formula>
    </cfRule>
  </conditionalFormatting>
  <conditionalFormatting sqref="E236:L236">
    <cfRule type="cellIs" dxfId="169" priority="222" stopIfTrue="1" operator="notEqual">
      <formula>#REF!</formula>
    </cfRule>
  </conditionalFormatting>
  <conditionalFormatting sqref="E628:L628">
    <cfRule type="cellIs" dxfId="168" priority="189" stopIfTrue="1" operator="notEqual">
      <formula>#REF!</formula>
    </cfRule>
  </conditionalFormatting>
  <conditionalFormatting sqref="E1122:L1122">
    <cfRule type="cellIs" dxfId="167" priority="171" stopIfTrue="1" operator="notEqual">
      <formula>#REF!</formula>
    </cfRule>
  </conditionalFormatting>
  <conditionalFormatting sqref="F96:F98 F100:F110">
    <cfRule type="cellIs" dxfId="166" priority="325" stopIfTrue="1" operator="notEqual">
      <formula>#REF!</formula>
    </cfRule>
  </conditionalFormatting>
  <conditionalFormatting sqref="F112:F122">
    <cfRule type="cellIs" dxfId="165" priority="323" stopIfTrue="1" operator="notEqual">
      <formula>#REF!</formula>
    </cfRule>
  </conditionalFormatting>
  <conditionalFormatting sqref="F166:F182 F184:F193">
    <cfRule type="cellIs" dxfId="164" priority="321" stopIfTrue="1" operator="notEqual">
      <formula>#REF!</formula>
    </cfRule>
  </conditionalFormatting>
  <conditionalFormatting sqref="F211:F215">
    <cfRule type="cellIs" dxfId="163" priority="319" stopIfTrue="1" operator="notEqual">
      <formula>#REF!</formula>
    </cfRule>
  </conditionalFormatting>
  <conditionalFormatting sqref="F217:F219">
    <cfRule type="cellIs" dxfId="162" priority="318" stopIfTrue="1" operator="notEqual">
      <formula>#REF!</formula>
    </cfRule>
  </conditionalFormatting>
  <conditionalFormatting sqref="F237:F251">
    <cfRule type="cellIs" dxfId="161" priority="315" stopIfTrue="1" operator="notEqual">
      <formula>#REF!</formula>
    </cfRule>
  </conditionalFormatting>
  <conditionalFormatting sqref="F253:F260 F271">
    <cfRule type="cellIs" dxfId="160" priority="313" stopIfTrue="1" operator="notEqual">
      <formula>#REF!</formula>
    </cfRule>
  </conditionalFormatting>
  <conditionalFormatting sqref="F294:F345">
    <cfRule type="cellIs" dxfId="159" priority="306" stopIfTrue="1" operator="notEqual">
      <formula>#REF!</formula>
    </cfRule>
  </conditionalFormatting>
  <conditionalFormatting sqref="F354:F360">
    <cfRule type="cellIs" dxfId="158" priority="303" stopIfTrue="1" operator="notEqual">
      <formula>#REF!</formula>
    </cfRule>
  </conditionalFormatting>
  <conditionalFormatting sqref="F381:F383">
    <cfRule type="cellIs" dxfId="157" priority="300" stopIfTrue="1" operator="notEqual">
      <formula>#REF!</formula>
    </cfRule>
  </conditionalFormatting>
  <conditionalFormatting sqref="F387:F407 F411:F414">
    <cfRule type="cellIs" dxfId="156" priority="296" stopIfTrue="1" operator="notEqual">
      <formula>#REF!</formula>
    </cfRule>
  </conditionalFormatting>
  <conditionalFormatting sqref="F573:F575">
    <cfRule type="cellIs" dxfId="155" priority="294" stopIfTrue="1" operator="notEqual">
      <formula>#REF!</formula>
    </cfRule>
  </conditionalFormatting>
  <conditionalFormatting sqref="F577:F590 F592:F594">
    <cfRule type="cellIs" dxfId="154" priority="292" stopIfTrue="1" operator="notEqual">
      <formula>#REF!</formula>
    </cfRule>
  </conditionalFormatting>
  <conditionalFormatting sqref="F670:F672 F679:F683">
    <cfRule type="cellIs" dxfId="153" priority="290" stopIfTrue="1" operator="notEqual">
      <formula>#REF!</formula>
    </cfRule>
  </conditionalFormatting>
  <conditionalFormatting sqref="F706:F710 F712:F714 F716:F721">
    <cfRule type="cellIs" dxfId="152" priority="288" stopIfTrue="1" operator="notEqual">
      <formula>#REF!</formula>
    </cfRule>
  </conditionalFormatting>
  <conditionalFormatting sqref="F731:F736">
    <cfRule type="cellIs" dxfId="151" priority="286" stopIfTrue="1" operator="notEqual">
      <formula>#REF!</formula>
    </cfRule>
  </conditionalFormatting>
  <conditionalFormatting sqref="F738:F740 F744:F746">
    <cfRule type="cellIs" dxfId="150" priority="284" stopIfTrue="1" operator="notEqual">
      <formula>#REF!</formula>
    </cfRule>
  </conditionalFormatting>
  <conditionalFormatting sqref="F775:F777">
    <cfRule type="cellIs" dxfId="149" priority="282" stopIfTrue="1" operator="notEqual">
      <formula>#REF!</formula>
    </cfRule>
  </conditionalFormatting>
  <conditionalFormatting sqref="F843:F859">
    <cfRule type="cellIs" dxfId="148" priority="280" stopIfTrue="1" operator="notEqual">
      <formula>#REF!</formula>
    </cfRule>
  </conditionalFormatting>
  <conditionalFormatting sqref="F892:F895 F902:F913">
    <cfRule type="cellIs" dxfId="147" priority="278" stopIfTrue="1" operator="notEqual">
      <formula>#REF!</formula>
    </cfRule>
  </conditionalFormatting>
  <conditionalFormatting sqref="F916:F921">
    <cfRule type="cellIs" dxfId="146" priority="276" stopIfTrue="1" operator="notEqual">
      <formula>#REF!</formula>
    </cfRule>
  </conditionalFormatting>
  <conditionalFormatting sqref="F925:F939 F946:F952">
    <cfRule type="cellIs" dxfId="145" priority="274" stopIfTrue="1" operator="notEqual">
      <formula>#REF!</formula>
    </cfRule>
  </conditionalFormatting>
  <conditionalFormatting sqref="F954:F956 F960:F972">
    <cfRule type="cellIs" dxfId="144" priority="272" stopIfTrue="1" operator="notEqual">
      <formula>#REF!</formula>
    </cfRule>
  </conditionalFormatting>
  <conditionalFormatting sqref="F979:F981 F986">
    <cfRule type="cellIs" dxfId="143" priority="269" stopIfTrue="1" operator="notEqual">
      <formula>#REF!</formula>
    </cfRule>
  </conditionalFormatting>
  <conditionalFormatting sqref="F1004:F1005 F1010:F1020 F1022:F1026">
    <cfRule type="cellIs" dxfId="142" priority="267" stopIfTrue="1" operator="notEqual">
      <formula>#REF!</formula>
    </cfRule>
  </conditionalFormatting>
  <conditionalFormatting sqref="F1028:F1035 F1037:F1042 F1044:F1046">
    <cfRule type="cellIs" dxfId="141" priority="265" stopIfTrue="1" operator="notEqual">
      <formula>#REF!</formula>
    </cfRule>
  </conditionalFormatting>
  <conditionalFormatting sqref="F1051:F1055 F1060:F1067">
    <cfRule type="cellIs" dxfId="140" priority="263" stopIfTrue="1" operator="notEqual">
      <formula>#REF!</formula>
    </cfRule>
  </conditionalFormatting>
  <conditionalFormatting sqref="F1069:F1076 F1078:F1080 F1084">
    <cfRule type="cellIs" dxfId="139" priority="261" stopIfTrue="1" operator="notEqual">
      <formula>#REF!</formula>
    </cfRule>
  </conditionalFormatting>
  <conditionalFormatting sqref="F1137:F1139 F1141:F1173">
    <cfRule type="cellIs" dxfId="138" priority="257" stopIfTrue="1" operator="notEqual">
      <formula>#REF!</formula>
    </cfRule>
  </conditionalFormatting>
  <conditionalFormatting sqref="F1178:F1195">
    <cfRule type="cellIs" dxfId="137" priority="254" stopIfTrue="1" operator="notEqual">
      <formula>#REF!</formula>
    </cfRule>
  </conditionalFormatting>
  <conditionalFormatting sqref="H359:J359">
    <cfRule type="cellIs" dxfId="136" priority="329" stopIfTrue="1" operator="notEqual">
      <formula>#REF!</formula>
    </cfRule>
  </conditionalFormatting>
  <conditionalFormatting sqref="H1195:J1195">
    <cfRule type="cellIs" dxfId="135" priority="255" stopIfTrue="1" operator="notEqual">
      <formula>#REF!</formula>
    </cfRule>
  </conditionalFormatting>
  <conditionalFormatting sqref="H790:K790">
    <cfRule type="cellIs" dxfId="134" priority="252" stopIfTrue="1" operator="notEqual">
      <formula>#REF!</formula>
    </cfRule>
  </conditionalFormatting>
  <conditionalFormatting sqref="H792:K795">
    <cfRule type="cellIs" dxfId="133" priority="248" stopIfTrue="1" operator="notEqual">
      <formula>#REF!</formula>
    </cfRule>
  </conditionalFormatting>
  <conditionalFormatting sqref="K78:K90">
    <cfRule type="cellIs" dxfId="132" priority="326" stopIfTrue="1" operator="notEqual">
      <formula>#REF!</formula>
    </cfRule>
  </conditionalFormatting>
  <conditionalFormatting sqref="K96:K98 K100:K110">
    <cfRule type="cellIs" dxfId="131" priority="324" stopIfTrue="1" operator="notEqual">
      <formula>#REF!</formula>
    </cfRule>
  </conditionalFormatting>
  <conditionalFormatting sqref="K112:K122">
    <cfRule type="cellIs" dxfId="130" priority="322" stopIfTrue="1" operator="notEqual">
      <formula>#REF!</formula>
    </cfRule>
  </conditionalFormatting>
  <conditionalFormatting sqref="K166:K182">
    <cfRule type="cellIs" dxfId="129" priority="320" stopIfTrue="1" operator="notEqual">
      <formula>#REF!</formula>
    </cfRule>
  </conditionalFormatting>
  <conditionalFormatting sqref="K211:K215">
    <cfRule type="cellIs" dxfId="128" priority="317" stopIfTrue="1" operator="notEqual">
      <formula>#REF!</formula>
    </cfRule>
  </conditionalFormatting>
  <conditionalFormatting sqref="K238:K251">
    <cfRule type="cellIs" dxfId="127" priority="314" stopIfTrue="1" operator="notEqual">
      <formula>#REF!</formula>
    </cfRule>
  </conditionalFormatting>
  <conditionalFormatting sqref="K253:K260 K271">
    <cfRule type="cellIs" dxfId="126" priority="312" stopIfTrue="1" operator="notEqual">
      <formula>#REF!</formula>
    </cfRule>
  </conditionalFormatting>
  <conditionalFormatting sqref="K284:K285">
    <cfRule type="cellIs" dxfId="125" priority="311" stopIfTrue="1" operator="notEqual">
      <formula>#REF!</formula>
    </cfRule>
  </conditionalFormatting>
  <conditionalFormatting sqref="K354:K360">
    <cfRule type="cellIs" dxfId="124" priority="301" stopIfTrue="1" operator="notEqual">
      <formula>#REF!</formula>
    </cfRule>
  </conditionalFormatting>
  <conditionalFormatting sqref="K411:K414">
    <cfRule type="cellIs" dxfId="123" priority="295" stopIfTrue="1" operator="notEqual">
      <formula>#REF!</formula>
    </cfRule>
  </conditionalFormatting>
  <conditionalFormatting sqref="K573:K575">
    <cfRule type="cellIs" dxfId="122" priority="293" stopIfTrue="1" operator="notEqual">
      <formula>#REF!</formula>
    </cfRule>
  </conditionalFormatting>
  <conditionalFormatting sqref="K577:K590">
    <cfRule type="cellIs" dxfId="121" priority="291" stopIfTrue="1" operator="notEqual">
      <formula>#REF!</formula>
    </cfRule>
  </conditionalFormatting>
  <conditionalFormatting sqref="K670:K672 K679:K683">
    <cfRule type="cellIs" dxfId="120" priority="289" stopIfTrue="1" operator="notEqual">
      <formula>#REF!</formula>
    </cfRule>
  </conditionalFormatting>
  <conditionalFormatting sqref="K706:K710 K712:K714 K716:K721">
    <cfRule type="cellIs" dxfId="119" priority="287" stopIfTrue="1" operator="notEqual">
      <formula>#REF!</formula>
    </cfRule>
  </conditionalFormatting>
  <conditionalFormatting sqref="K731:K736">
    <cfRule type="cellIs" dxfId="118" priority="285" stopIfTrue="1" operator="notEqual">
      <formula>#REF!</formula>
    </cfRule>
  </conditionalFormatting>
  <conditionalFormatting sqref="K738:K740">
    <cfRule type="cellIs" dxfId="117" priority="283" stopIfTrue="1" operator="notEqual">
      <formula>#REF!</formula>
    </cfRule>
  </conditionalFormatting>
  <conditionalFormatting sqref="K775:K777">
    <cfRule type="cellIs" dxfId="116" priority="281" stopIfTrue="1" operator="notEqual">
      <formula>#REF!</formula>
    </cfRule>
  </conditionalFormatting>
  <conditionalFormatting sqref="K843:K859">
    <cfRule type="cellIs" dxfId="115" priority="279" stopIfTrue="1" operator="notEqual">
      <formula>#REF!</formula>
    </cfRule>
  </conditionalFormatting>
  <conditionalFormatting sqref="K892:K895 K902:K913">
    <cfRule type="cellIs" dxfId="114" priority="277" stopIfTrue="1" operator="notEqual">
      <formula>#REF!</formula>
    </cfRule>
  </conditionalFormatting>
  <conditionalFormatting sqref="K916:K921">
    <cfRule type="cellIs" dxfId="113" priority="275" stopIfTrue="1" operator="notEqual">
      <formula>#REF!</formula>
    </cfRule>
  </conditionalFormatting>
  <conditionalFormatting sqref="K946:K952">
    <cfRule type="cellIs" dxfId="112" priority="273" stopIfTrue="1" operator="notEqual">
      <formula>#REF!</formula>
    </cfRule>
  </conditionalFormatting>
  <conditionalFormatting sqref="K954:K956">
    <cfRule type="cellIs" dxfId="111" priority="271" stopIfTrue="1" operator="notEqual">
      <formula>#REF!</formula>
    </cfRule>
  </conditionalFormatting>
  <conditionalFormatting sqref="K960:K977">
    <cfRule type="cellIs" dxfId="110" priority="270" stopIfTrue="1" operator="notEqual">
      <formula>#REF!</formula>
    </cfRule>
  </conditionalFormatting>
  <conditionalFormatting sqref="K979:K981 K986">
    <cfRule type="cellIs" dxfId="109" priority="268" stopIfTrue="1" operator="notEqual">
      <formula>#REF!</formula>
    </cfRule>
  </conditionalFormatting>
  <conditionalFormatting sqref="K1004:K1005 K1010:K1020 K1022:K1026">
    <cfRule type="cellIs" dxfId="108" priority="266" stopIfTrue="1" operator="notEqual">
      <formula>#REF!</formula>
    </cfRule>
  </conditionalFormatting>
  <conditionalFormatting sqref="K1028:K1035 K1037:K1042 K1044:K1046">
    <cfRule type="cellIs" dxfId="107" priority="264" stopIfTrue="1" operator="notEqual">
      <formula>#REF!</formula>
    </cfRule>
  </conditionalFormatting>
  <conditionalFormatting sqref="K1051:K1055 K1060:K1067">
    <cfRule type="cellIs" dxfId="106" priority="262" stopIfTrue="1" operator="notEqual">
      <formula>#REF!</formula>
    </cfRule>
  </conditionalFormatting>
  <conditionalFormatting sqref="K1069:K1076">
    <cfRule type="cellIs" dxfId="105" priority="260" stopIfTrue="1" operator="notEqual">
      <formula>#REF!</formula>
    </cfRule>
  </conditionalFormatting>
  <conditionalFormatting sqref="K1084:K1092">
    <cfRule type="cellIs" dxfId="104" priority="258" stopIfTrue="1" operator="notEqual">
      <formula>#REF!</formula>
    </cfRule>
  </conditionalFormatting>
  <conditionalFormatting sqref="K1137:K1139">
    <cfRule type="cellIs" dxfId="103" priority="256" stopIfTrue="1" operator="notEqual">
      <formula>#REF!</formula>
    </cfRule>
  </conditionalFormatting>
  <conditionalFormatting sqref="K1178:K1195">
    <cfRule type="cellIs" dxfId="102" priority="253" stopIfTrue="1" operator="notEqual">
      <formula>#REF!</formula>
    </cfRule>
  </conditionalFormatting>
  <conditionalFormatting sqref="K184:L193 L208 L210:L211 L213:L215 K217:L219">
    <cfRule type="cellIs" dxfId="101" priority="242" stopIfTrue="1" operator="notEqual">
      <formula>#REF!</formula>
    </cfRule>
  </conditionalFormatting>
  <conditionalFormatting sqref="K294:L345">
    <cfRule type="cellIs" dxfId="100" priority="134" stopIfTrue="1" operator="notEqual">
      <formula>#REF!</formula>
    </cfRule>
  </conditionalFormatting>
  <conditionalFormatting sqref="K379:L379">
    <cfRule type="cellIs" dxfId="99" priority="125" stopIfTrue="1" operator="notEqual">
      <formula>#REF!</formula>
    </cfRule>
  </conditionalFormatting>
  <conditionalFormatting sqref="K381:L383">
    <cfRule type="cellIs" dxfId="98" priority="124" stopIfTrue="1" operator="notEqual">
      <formula>#REF!</formula>
    </cfRule>
  </conditionalFormatting>
  <conditionalFormatting sqref="K387:L407">
    <cfRule type="cellIs" dxfId="97" priority="116" stopIfTrue="1" operator="notEqual">
      <formula>#REF!</formula>
    </cfRule>
  </conditionalFormatting>
  <conditionalFormatting sqref="K744:L746">
    <cfRule type="cellIs" dxfId="96" priority="63" stopIfTrue="1" operator="notEqual">
      <formula>#REF!</formula>
    </cfRule>
  </conditionalFormatting>
  <conditionalFormatting sqref="K925:L939">
    <cfRule type="cellIs" dxfId="95" priority="21" stopIfTrue="1" operator="notEqual">
      <formula>#REF!</formula>
    </cfRule>
  </conditionalFormatting>
  <conditionalFormatting sqref="L3:L20">
    <cfRule type="cellIs" dxfId="94" priority="244" stopIfTrue="1" operator="notEqual">
      <formula>#REF!</formula>
    </cfRule>
  </conditionalFormatting>
  <conditionalFormatting sqref="L29 L33 L40:L41">
    <cfRule type="cellIs" dxfId="93" priority="245" stopIfTrue="1" operator="notEqual">
      <formula>#REF!</formula>
    </cfRule>
  </conditionalFormatting>
  <conditionalFormatting sqref="L49:L94">
    <cfRule type="cellIs" dxfId="92" priority="236" stopIfTrue="1" operator="notEqual">
      <formula>#REF!</formula>
    </cfRule>
  </conditionalFormatting>
  <conditionalFormatting sqref="L96:L122">
    <cfRule type="cellIs" dxfId="91" priority="234" stopIfTrue="1" operator="notEqual">
      <formula>#REF!</formula>
    </cfRule>
  </conditionalFormatting>
  <conditionalFormatting sqref="L126:L127">
    <cfRule type="cellIs" dxfId="90" priority="156" stopIfTrue="1" operator="notEqual">
      <formula>#REF!</formula>
    </cfRule>
  </conditionalFormatting>
  <conditionalFormatting sqref="L146:L182">
    <cfRule type="cellIs" dxfId="89" priority="228" stopIfTrue="1" operator="notEqual">
      <formula>#REF!</formula>
    </cfRule>
  </conditionalFormatting>
  <conditionalFormatting sqref="L201:L202">
    <cfRule type="cellIs" dxfId="88" priority="226" stopIfTrue="1" operator="notEqual">
      <formula>#REF!</formula>
    </cfRule>
  </conditionalFormatting>
  <conditionalFormatting sqref="L271:L273 L275 K277:L282 L284:L289 K592:L594 L790:L795 L797:L800 L802:L810 L812:L818 K1078:L1080 K1141:L1173">
    <cfRule type="cellIs" dxfId="87" priority="195" stopIfTrue="1" operator="notEqual">
      <formula>#REF!</formula>
    </cfRule>
  </conditionalFormatting>
  <conditionalFormatting sqref="L347:L348">
    <cfRule type="cellIs" dxfId="86" priority="132" stopIfTrue="1" operator="notEqual">
      <formula>#REF!</formula>
    </cfRule>
  </conditionalFormatting>
  <conditionalFormatting sqref="L351:L352">
    <cfRule type="cellIs" dxfId="85" priority="130" stopIfTrue="1" operator="notEqual">
      <formula>#REF!</formula>
    </cfRule>
  </conditionalFormatting>
  <conditionalFormatting sqref="L354:L377">
    <cfRule type="cellIs" dxfId="84" priority="126" stopIfTrue="1" operator="notEqual">
      <formula>#REF!</formula>
    </cfRule>
  </conditionalFormatting>
  <conditionalFormatting sqref="L385">
    <cfRule type="cellIs" dxfId="83" priority="123" stopIfTrue="1" operator="notEqual">
      <formula>#REF!</formula>
    </cfRule>
  </conditionalFormatting>
  <conditionalFormatting sqref="L409">
    <cfRule type="cellIs" dxfId="82" priority="115" stopIfTrue="1" operator="notEqual">
      <formula>#REF!</formula>
    </cfRule>
  </conditionalFormatting>
  <conditionalFormatting sqref="L411:L454">
    <cfRule type="cellIs" dxfId="81" priority="114" stopIfTrue="1" operator="notEqual">
      <formula>#REF!</formula>
    </cfRule>
  </conditionalFormatting>
  <conditionalFormatting sqref="L456:L457">
    <cfRule type="cellIs" dxfId="80" priority="113" stopIfTrue="1" operator="notEqual">
      <formula>#REF!</formula>
    </cfRule>
  </conditionalFormatting>
  <conditionalFormatting sqref="L459:L460">
    <cfRule type="cellIs" dxfId="79" priority="112" stopIfTrue="1" operator="notEqual">
      <formula>#REF!</formula>
    </cfRule>
  </conditionalFormatting>
  <conditionalFormatting sqref="L462:L463">
    <cfRule type="cellIs" dxfId="78" priority="111" stopIfTrue="1" operator="notEqual">
      <formula>#REF!</formula>
    </cfRule>
  </conditionalFormatting>
  <conditionalFormatting sqref="L465:L466">
    <cfRule type="cellIs" dxfId="77" priority="110" stopIfTrue="1" operator="notEqual">
      <formula>#REF!</formula>
    </cfRule>
  </conditionalFormatting>
  <conditionalFormatting sqref="L468:L469">
    <cfRule type="cellIs" dxfId="76" priority="109" stopIfTrue="1" operator="notEqual">
      <formula>#REF!</formula>
    </cfRule>
  </conditionalFormatting>
  <conditionalFormatting sqref="L471:L472">
    <cfRule type="cellIs" dxfId="75" priority="108" stopIfTrue="1" operator="notEqual">
      <formula>#REF!</formula>
    </cfRule>
  </conditionalFormatting>
  <conditionalFormatting sqref="L474:L475">
    <cfRule type="cellIs" dxfId="74" priority="107" stopIfTrue="1" operator="notEqual">
      <formula>#REF!</formula>
    </cfRule>
  </conditionalFormatting>
  <conditionalFormatting sqref="L477:L478">
    <cfRule type="cellIs" dxfId="73" priority="106" stopIfTrue="1" operator="notEqual">
      <formula>#REF!</formula>
    </cfRule>
  </conditionalFormatting>
  <conditionalFormatting sqref="L480">
    <cfRule type="cellIs" dxfId="72" priority="105" stopIfTrue="1" operator="notEqual">
      <formula>#REF!</formula>
    </cfRule>
  </conditionalFormatting>
  <conditionalFormatting sqref="L483">
    <cfRule type="cellIs" dxfId="71" priority="104" stopIfTrue="1" operator="notEqual">
      <formula>#REF!</formula>
    </cfRule>
  </conditionalFormatting>
  <conditionalFormatting sqref="L486">
    <cfRule type="cellIs" dxfId="70" priority="103" stopIfTrue="1" operator="notEqual">
      <formula>#REF!</formula>
    </cfRule>
  </conditionalFormatting>
  <conditionalFormatting sqref="L489">
    <cfRule type="cellIs" dxfId="69" priority="102" stopIfTrue="1" operator="notEqual">
      <formula>#REF!</formula>
    </cfRule>
  </conditionalFormatting>
  <conditionalFormatting sqref="L493">
    <cfRule type="cellIs" dxfId="68" priority="101" stopIfTrue="1" operator="notEqual">
      <formula>#REF!</formula>
    </cfRule>
  </conditionalFormatting>
  <conditionalFormatting sqref="L496">
    <cfRule type="cellIs" dxfId="67" priority="100" stopIfTrue="1" operator="notEqual">
      <formula>#REF!</formula>
    </cfRule>
  </conditionalFormatting>
  <conditionalFormatting sqref="L500">
    <cfRule type="cellIs" dxfId="66" priority="99" stopIfTrue="1" operator="notEqual">
      <formula>#REF!</formula>
    </cfRule>
  </conditionalFormatting>
  <conditionalFormatting sqref="L503">
    <cfRule type="cellIs" dxfId="65" priority="98" stopIfTrue="1" operator="notEqual">
      <formula>#REF!</formula>
    </cfRule>
  </conditionalFormatting>
  <conditionalFormatting sqref="L506">
    <cfRule type="cellIs" dxfId="64" priority="97" stopIfTrue="1" operator="notEqual">
      <formula>#REF!</formula>
    </cfRule>
  </conditionalFormatting>
  <conditionalFormatting sqref="L509">
    <cfRule type="cellIs" dxfId="63" priority="96" stopIfTrue="1" operator="notEqual">
      <formula>#REF!</formula>
    </cfRule>
  </conditionalFormatting>
  <conditionalFormatting sqref="L512">
    <cfRule type="cellIs" dxfId="62" priority="95" stopIfTrue="1" operator="notEqual">
      <formula>#REF!</formula>
    </cfRule>
  </conditionalFormatting>
  <conditionalFormatting sqref="L515">
    <cfRule type="cellIs" dxfId="61" priority="94" stopIfTrue="1" operator="notEqual">
      <formula>#REF!</formula>
    </cfRule>
  </conditionalFormatting>
  <conditionalFormatting sqref="L518">
    <cfRule type="cellIs" dxfId="60" priority="93" stopIfTrue="1" operator="notEqual">
      <formula>#REF!</formula>
    </cfRule>
  </conditionalFormatting>
  <conditionalFormatting sqref="L521">
    <cfRule type="cellIs" dxfId="59" priority="92" stopIfTrue="1" operator="notEqual">
      <formula>#REF!</formula>
    </cfRule>
  </conditionalFormatting>
  <conditionalFormatting sqref="L524">
    <cfRule type="cellIs" dxfId="58" priority="91" stopIfTrue="1" operator="notEqual">
      <formula>#REF!</formula>
    </cfRule>
  </conditionalFormatting>
  <conditionalFormatting sqref="L527">
    <cfRule type="cellIs" dxfId="57" priority="90" stopIfTrue="1" operator="notEqual">
      <formula>#REF!</formula>
    </cfRule>
  </conditionalFormatting>
  <conditionalFormatting sqref="L530">
    <cfRule type="cellIs" dxfId="56" priority="89" stopIfTrue="1" operator="notEqual">
      <formula>#REF!</formula>
    </cfRule>
  </conditionalFormatting>
  <conditionalFormatting sqref="L533">
    <cfRule type="cellIs" dxfId="55" priority="88" stopIfTrue="1" operator="notEqual">
      <formula>#REF!</formula>
    </cfRule>
  </conditionalFormatting>
  <conditionalFormatting sqref="L535:L590">
    <cfRule type="cellIs" dxfId="54" priority="80" stopIfTrue="1" operator="notEqual">
      <formula>#REF!</formula>
    </cfRule>
  </conditionalFormatting>
  <conditionalFormatting sqref="L596">
    <cfRule type="cellIs" dxfId="53" priority="79" stopIfTrue="1" operator="notEqual">
      <formula>#REF!</formula>
    </cfRule>
  </conditionalFormatting>
  <conditionalFormatting sqref="L602:L615">
    <cfRule type="cellIs" dxfId="52" priority="77" stopIfTrue="1" operator="notEqual">
      <formula>#REF!</formula>
    </cfRule>
  </conditionalFormatting>
  <conditionalFormatting sqref="L617:L618">
    <cfRule type="cellIs" dxfId="51" priority="75" stopIfTrue="1" operator="notEqual">
      <formula>#REF!</formula>
    </cfRule>
  </conditionalFormatting>
  <conditionalFormatting sqref="L642:L672">
    <cfRule type="cellIs" dxfId="50" priority="74" stopIfTrue="1" operator="notEqual">
      <formula>#REF!</formula>
    </cfRule>
  </conditionalFormatting>
  <conditionalFormatting sqref="L674">
    <cfRule type="cellIs" dxfId="49" priority="73" stopIfTrue="1" operator="notEqual">
      <formula>#REF!</formula>
    </cfRule>
  </conditionalFormatting>
  <conditionalFormatting sqref="L677">
    <cfRule type="cellIs" dxfId="48" priority="72" stopIfTrue="1" operator="notEqual">
      <formula>#REF!</formula>
    </cfRule>
  </conditionalFormatting>
  <conditionalFormatting sqref="L679:L710">
    <cfRule type="cellIs" dxfId="47" priority="70" stopIfTrue="1" operator="notEqual">
      <formula>#REF!</formula>
    </cfRule>
  </conditionalFormatting>
  <conditionalFormatting sqref="L712:L721">
    <cfRule type="cellIs" dxfId="46" priority="68" stopIfTrue="1" operator="notEqual">
      <formula>#REF!</formula>
    </cfRule>
  </conditionalFormatting>
  <conditionalFormatting sqref="L731:L740">
    <cfRule type="cellIs" dxfId="45" priority="65" stopIfTrue="1" operator="notEqual">
      <formula>#REF!</formula>
    </cfRule>
  </conditionalFormatting>
  <conditionalFormatting sqref="L742">
    <cfRule type="cellIs" dxfId="44" priority="64" stopIfTrue="1" operator="notEqual">
      <formula>#REF!</formula>
    </cfRule>
  </conditionalFormatting>
  <conditionalFormatting sqref="L748">
    <cfRule type="cellIs" dxfId="43" priority="62" stopIfTrue="1" operator="notEqual">
      <formula>#REF!</formula>
    </cfRule>
  </conditionalFormatting>
  <conditionalFormatting sqref="L750:L778">
    <cfRule type="cellIs" dxfId="42" priority="54" stopIfTrue="1" operator="notEqual">
      <formula>#REF!</formula>
    </cfRule>
  </conditionalFormatting>
  <conditionalFormatting sqref="L780:L781">
    <cfRule type="cellIs" dxfId="41" priority="52" stopIfTrue="1" operator="notEqual">
      <formula>#REF!</formula>
    </cfRule>
  </conditionalFormatting>
  <conditionalFormatting sqref="L785:L788">
    <cfRule type="cellIs" dxfId="40" priority="180" stopIfTrue="1" operator="notEqual">
      <formula>#REF!</formula>
    </cfRule>
  </conditionalFormatting>
  <conditionalFormatting sqref="L824:L859">
    <cfRule type="cellIs" dxfId="39" priority="49" stopIfTrue="1" operator="notEqual">
      <formula>#REF!</formula>
    </cfRule>
  </conditionalFormatting>
  <conditionalFormatting sqref="L861:L862">
    <cfRule type="cellIs" dxfId="38" priority="47" stopIfTrue="1" operator="notEqual">
      <formula>#REF!</formula>
    </cfRule>
  </conditionalFormatting>
  <conditionalFormatting sqref="L864:L895">
    <cfRule type="cellIs" dxfId="37" priority="31" stopIfTrue="1" operator="notEqual">
      <formula>#REF!</formula>
    </cfRule>
  </conditionalFormatting>
  <conditionalFormatting sqref="L897">
    <cfRule type="cellIs" dxfId="36" priority="30" stopIfTrue="1" operator="notEqual">
      <formula>#REF!</formula>
    </cfRule>
  </conditionalFormatting>
  <conditionalFormatting sqref="L900">
    <cfRule type="cellIs" dxfId="35" priority="29" stopIfTrue="1" operator="notEqual">
      <formula>#REF!</formula>
    </cfRule>
  </conditionalFormatting>
  <conditionalFormatting sqref="L902:L921">
    <cfRule type="cellIs" dxfId="34" priority="26" stopIfTrue="1" operator="notEqual">
      <formula>#REF!</formula>
    </cfRule>
  </conditionalFormatting>
  <conditionalFormatting sqref="L941">
    <cfRule type="cellIs" dxfId="33" priority="20" stopIfTrue="1" operator="notEqual">
      <formula>#REF!</formula>
    </cfRule>
  </conditionalFormatting>
  <conditionalFormatting sqref="L946:L956">
    <cfRule type="cellIs" dxfId="32" priority="18" stopIfTrue="1" operator="notEqual">
      <formula>#REF!</formula>
    </cfRule>
  </conditionalFormatting>
  <conditionalFormatting sqref="L958">
    <cfRule type="cellIs" dxfId="31" priority="17" stopIfTrue="1" operator="notEqual">
      <formula>#REF!</formula>
    </cfRule>
  </conditionalFormatting>
  <conditionalFormatting sqref="L960:L981">
    <cfRule type="cellIs" dxfId="30" priority="179" stopIfTrue="1" operator="notEqual">
      <formula>#REF!</formula>
    </cfRule>
  </conditionalFormatting>
  <conditionalFormatting sqref="L986:L1005">
    <cfRule type="cellIs" dxfId="29" priority="13" stopIfTrue="1" operator="notEqual">
      <formula>#REF!</formula>
    </cfRule>
  </conditionalFormatting>
  <conditionalFormatting sqref="L1009:L1035">
    <cfRule type="cellIs" dxfId="28" priority="8" stopIfTrue="1" operator="notEqual">
      <formula>#REF!</formula>
    </cfRule>
  </conditionalFormatting>
  <conditionalFormatting sqref="L1037:L1055">
    <cfRule type="cellIs" dxfId="27" priority="175" stopIfTrue="1" operator="notEqual">
      <formula>#REF!</formula>
    </cfRule>
  </conditionalFormatting>
  <conditionalFormatting sqref="L1059:L1076">
    <cfRule type="cellIs" dxfId="26" priority="174" stopIfTrue="1" operator="notEqual">
      <formula>#REF!</formula>
    </cfRule>
  </conditionalFormatting>
  <conditionalFormatting sqref="L1084:L1105">
    <cfRule type="cellIs" dxfId="25" priority="173" stopIfTrue="1" operator="notEqual">
      <formula>#REF!</formula>
    </cfRule>
  </conditionalFormatting>
  <conditionalFormatting sqref="L1107:L1109">
    <cfRule type="cellIs" dxfId="24" priority="172" stopIfTrue="1" operator="notEqual">
      <formula>#REF!</formula>
    </cfRule>
  </conditionalFormatting>
  <conditionalFormatting sqref="L1111:L1112">
    <cfRule type="cellIs" dxfId="23" priority="6" stopIfTrue="1" operator="notEqual">
      <formula>#REF!</formula>
    </cfRule>
  </conditionalFormatting>
  <conditionalFormatting sqref="L1124:L1125">
    <cfRule type="cellIs" dxfId="22" priority="4" stopIfTrue="1" operator="notEqual">
      <formula>#REF!</formula>
    </cfRule>
  </conditionalFormatting>
  <conditionalFormatting sqref="L1136:L1139">
    <cfRule type="cellIs" dxfId="21" priority="170" stopIfTrue="1" operator="notEqual">
      <formula>#REF!</formula>
    </cfRule>
  </conditionalFormatting>
  <conditionalFormatting sqref="L1175">
    <cfRule type="cellIs" dxfId="20" priority="3" stopIfTrue="1" operator="notEqual">
      <formula>#REF!</formula>
    </cfRule>
  </conditionalFormatting>
  <conditionalFormatting sqref="L1177:L1195">
    <cfRule type="cellIs" dxfId="19" priority="169" stopIfTrue="1" operator="notEqual">
      <formula>#REF!</formula>
    </cfRule>
  </conditionalFormatting>
  <conditionalFormatting sqref="M96">
    <cfRule type="cellIs" dxfId="18" priority="332" stopIfTrue="1" operator="notEqual">
      <formula>#REF!</formula>
    </cfRule>
  </conditionalFormatting>
  <conditionalFormatting sqref="M224">
    <cfRule type="cellIs" dxfId="17" priority="331" stopIfTrue="1" operator="notEqual">
      <formula>#REF!</formula>
    </cfRule>
  </conditionalFormatting>
  <conditionalFormatting sqref="M569">
    <cfRule type="cellIs" dxfId="16" priority="328" stopIfTrue="1" operator="notEqual">
      <formula>#REF!</formula>
    </cfRule>
  </conditionalFormatting>
  <conditionalFormatting sqref="M1181">
    <cfRule type="cellIs" dxfId="15" priority="327" stopIfTrue="1" operator="notEqual">
      <formula>#REF!</formula>
    </cfRule>
  </conditionalFormatting>
  <pageMargins left="0.7" right="0.7" top="0.75" bottom="0.75" header="0.3" footer="0.3"/>
  <pageSetup scale="36" fitToHeight="0" orientation="landscape" cellComments="atEnd" r:id="rId1"/>
  <headerFooter>
    <oddHeader>&amp;C&amp;F
&amp;A</oddHeader>
    <oddFooter>&amp;L&amp;G&amp;C&amp;P of &amp;N&amp;RLast Date Updated: 03/13/2019</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ADDA2-C29D-41C2-93E0-54C346F92266}">
  <dimension ref="A1:B21"/>
  <sheetViews>
    <sheetView workbookViewId="0">
      <selection activeCell="B21" sqref="B21"/>
    </sheetView>
  </sheetViews>
  <sheetFormatPr defaultRowHeight="14.4" x14ac:dyDescent="0.3"/>
  <cols>
    <col min="1" max="1" width="9.5546875" bestFit="1" customWidth="1"/>
    <col min="2" max="2" width="49.33203125" customWidth="1"/>
  </cols>
  <sheetData>
    <row r="1" spans="1:2" x14ac:dyDescent="0.3">
      <c r="A1" s="81" t="s">
        <v>84</v>
      </c>
      <c r="B1" s="82" t="s">
        <v>1682</v>
      </c>
    </row>
    <row r="2" spans="1:2" x14ac:dyDescent="0.3">
      <c r="A2" s="83">
        <v>44936</v>
      </c>
      <c r="B2" s="84" t="s">
        <v>1683</v>
      </c>
    </row>
    <row r="3" spans="1:2" x14ac:dyDescent="0.3">
      <c r="A3" s="142">
        <v>44946</v>
      </c>
      <c r="B3" t="s">
        <v>1819</v>
      </c>
    </row>
    <row r="4" spans="1:2" x14ac:dyDescent="0.3">
      <c r="A4" s="142">
        <v>44952</v>
      </c>
      <c r="B4" t="s">
        <v>2035</v>
      </c>
    </row>
    <row r="5" spans="1:2" x14ac:dyDescent="0.3">
      <c r="A5" s="142">
        <v>44958</v>
      </c>
      <c r="B5" t="s">
        <v>2036</v>
      </c>
    </row>
    <row r="6" spans="1:2" x14ac:dyDescent="0.3">
      <c r="A6" s="142">
        <v>44967</v>
      </c>
      <c r="B6" t="s">
        <v>2039</v>
      </c>
    </row>
    <row r="7" spans="1:2" x14ac:dyDescent="0.3">
      <c r="A7" s="142">
        <v>44984</v>
      </c>
      <c r="B7" t="s">
        <v>2047</v>
      </c>
    </row>
    <row r="8" spans="1:2" x14ac:dyDescent="0.3">
      <c r="A8" s="142">
        <v>44987</v>
      </c>
      <c r="B8" t="s">
        <v>2156</v>
      </c>
    </row>
    <row r="9" spans="1:2" x14ac:dyDescent="0.3">
      <c r="A9" s="142">
        <v>45069</v>
      </c>
      <c r="B9" t="s">
        <v>2176</v>
      </c>
    </row>
    <row r="10" spans="1:2" x14ac:dyDescent="0.3">
      <c r="A10" s="142">
        <v>45069</v>
      </c>
      <c r="B10" t="s">
        <v>2177</v>
      </c>
    </row>
    <row r="11" spans="1:2" x14ac:dyDescent="0.3">
      <c r="A11" s="142">
        <v>45069</v>
      </c>
      <c r="B11" t="s">
        <v>2178</v>
      </c>
    </row>
    <row r="12" spans="1:2" x14ac:dyDescent="0.3">
      <c r="A12" s="142">
        <v>45078</v>
      </c>
      <c r="B12" t="s">
        <v>2243</v>
      </c>
    </row>
    <row r="13" spans="1:2" x14ac:dyDescent="0.3">
      <c r="A13" s="142">
        <v>45078</v>
      </c>
      <c r="B13" t="s">
        <v>2244</v>
      </c>
    </row>
    <row r="14" spans="1:2" x14ac:dyDescent="0.3">
      <c r="A14" s="142">
        <v>45078</v>
      </c>
      <c r="B14" t="s">
        <v>2245</v>
      </c>
    </row>
    <row r="15" spans="1:2" x14ac:dyDescent="0.3">
      <c r="A15" s="142">
        <v>45078</v>
      </c>
      <c r="B15" t="s">
        <v>2246</v>
      </c>
    </row>
    <row r="16" spans="1:2" x14ac:dyDescent="0.3">
      <c r="A16" s="142">
        <v>45153</v>
      </c>
      <c r="B16" t="s">
        <v>3086</v>
      </c>
    </row>
    <row r="17" spans="1:2" x14ac:dyDescent="0.3">
      <c r="A17" s="142">
        <v>45180</v>
      </c>
      <c r="B17" t="s">
        <v>2246</v>
      </c>
    </row>
    <row r="18" spans="1:2" x14ac:dyDescent="0.3">
      <c r="A18" s="142">
        <v>45183</v>
      </c>
      <c r="B18" t="s">
        <v>3086</v>
      </c>
    </row>
    <row r="19" spans="1:2" x14ac:dyDescent="0.3">
      <c r="A19" s="142">
        <v>45293</v>
      </c>
      <c r="B19" t="s">
        <v>3138</v>
      </c>
    </row>
    <row r="20" spans="1:2" x14ac:dyDescent="0.3">
      <c r="A20" s="142">
        <v>45310</v>
      </c>
      <c r="B20" t="s">
        <v>3140</v>
      </c>
    </row>
    <row r="21" spans="1:2" x14ac:dyDescent="0.3">
      <c r="A21" s="142">
        <v>45310</v>
      </c>
      <c r="B21" t="s">
        <v>3141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B2CC0-1B9B-483B-99EC-8CCBDBCA83C0}">
  <sheetPr>
    <tabColor theme="4" tint="0.79998168889431442"/>
  </sheetPr>
  <dimension ref="L3"/>
  <sheetViews>
    <sheetView topLeftCell="A10" workbookViewId="0">
      <selection activeCell="L3" sqref="L3"/>
    </sheetView>
  </sheetViews>
  <sheetFormatPr defaultRowHeight="14.4" x14ac:dyDescent="0.3"/>
  <sheetData>
    <row r="3" spans="12:12" x14ac:dyDescent="0.3">
      <c r="L3" s="29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2051" r:id="rId4">
          <objectPr defaultSize="0" r:id="rId5">
            <anchor moveWithCells="1">
              <from>
                <xdr:col>1</xdr:col>
                <xdr:colOff>0</xdr:colOff>
                <xdr:row>5</xdr:row>
                <xdr:rowOff>0</xdr:rowOff>
              </from>
              <to>
                <xdr:col>10</xdr:col>
                <xdr:colOff>457200</xdr:colOff>
                <xdr:row>45</xdr:row>
                <xdr:rowOff>60960</xdr:rowOff>
              </to>
            </anchor>
          </objectPr>
        </oleObject>
      </mc:Choice>
      <mc:Fallback>
        <oleObject progId="Document" shapeId="205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1DA86-4F5F-4B77-8D13-CB48E93456FB}">
  <sheetPr>
    <tabColor theme="4" tint="0.79998168889431442"/>
  </sheetPr>
  <dimension ref="A1:M1235"/>
  <sheetViews>
    <sheetView zoomScaleNormal="100" workbookViewId="0">
      <selection sqref="A1:A2"/>
    </sheetView>
  </sheetViews>
  <sheetFormatPr defaultColWidth="9.33203125" defaultRowHeight="22.5" customHeight="1" x14ac:dyDescent="0.25"/>
  <cols>
    <col min="1" max="1" width="10.33203125" style="134" bestFit="1" customWidth="1"/>
    <col min="2" max="2" width="8.5546875" style="134" customWidth="1"/>
    <col min="3" max="3" width="12.6640625" style="134" customWidth="1"/>
    <col min="4" max="4" width="29" style="135" customWidth="1"/>
    <col min="5" max="10" width="7" style="134" customWidth="1"/>
    <col min="11" max="11" width="24.33203125" style="135" customWidth="1"/>
    <col min="12" max="12" width="12.44140625" style="134" customWidth="1"/>
    <col min="13" max="13" width="38.33203125" style="136" customWidth="1"/>
    <col min="14" max="16384" width="9.33203125" style="16"/>
  </cols>
  <sheetData>
    <row r="1" spans="1:13" s="12" customFormat="1" ht="29.25" customHeight="1" x14ac:dyDescent="0.25">
      <c r="A1" s="283" t="s">
        <v>0</v>
      </c>
      <c r="B1" s="283" t="s">
        <v>1</v>
      </c>
      <c r="C1" s="283" t="s">
        <v>2</v>
      </c>
      <c r="D1" s="283" t="s">
        <v>3</v>
      </c>
      <c r="E1" s="283" t="s">
        <v>4</v>
      </c>
      <c r="F1" s="283" t="s">
        <v>13</v>
      </c>
      <c r="G1" s="283" t="s">
        <v>6</v>
      </c>
      <c r="H1" s="283" t="s">
        <v>7</v>
      </c>
      <c r="I1" s="283" t="s">
        <v>8</v>
      </c>
      <c r="J1" s="283" t="s">
        <v>9</v>
      </c>
      <c r="K1" s="283" t="s">
        <v>10</v>
      </c>
      <c r="L1" s="281" t="s">
        <v>11</v>
      </c>
      <c r="M1" s="281" t="s">
        <v>12</v>
      </c>
    </row>
    <row r="2" spans="1:13" s="12" customFormat="1" ht="85.5" customHeight="1" x14ac:dyDescent="0.25">
      <c r="A2" s="284"/>
      <c r="B2" s="284" t="s">
        <v>1</v>
      </c>
      <c r="C2" s="284" t="s">
        <v>2</v>
      </c>
      <c r="D2" s="284" t="s">
        <v>3</v>
      </c>
      <c r="E2" s="284" t="s">
        <v>4</v>
      </c>
      <c r="F2" s="284" t="s">
        <v>13</v>
      </c>
      <c r="G2" s="284" t="s">
        <v>6</v>
      </c>
      <c r="H2" s="284" t="s">
        <v>7</v>
      </c>
      <c r="I2" s="284" t="s">
        <v>8</v>
      </c>
      <c r="J2" s="284" t="s">
        <v>9</v>
      </c>
      <c r="K2" s="284" t="s">
        <v>10</v>
      </c>
      <c r="L2" s="282"/>
      <c r="M2" s="282" t="s">
        <v>14</v>
      </c>
    </row>
    <row r="3" spans="1:13" ht="23.25" customHeight="1" x14ac:dyDescent="0.25">
      <c r="A3" s="13"/>
      <c r="B3" s="13" t="s">
        <v>15</v>
      </c>
      <c r="C3" s="14"/>
      <c r="D3" s="13" t="s">
        <v>17</v>
      </c>
      <c r="E3" s="13" t="s">
        <v>18</v>
      </c>
      <c r="F3" s="13" t="s">
        <v>19</v>
      </c>
      <c r="G3" s="13">
        <v>1</v>
      </c>
      <c r="H3" s="13"/>
      <c r="I3" s="13"/>
      <c r="J3" s="13"/>
      <c r="K3" s="13"/>
      <c r="L3" s="13" t="s">
        <v>18</v>
      </c>
      <c r="M3" s="15"/>
    </row>
    <row r="4" spans="1:13" ht="55.2" x14ac:dyDescent="0.25">
      <c r="A4" s="3"/>
      <c r="B4" s="3" t="s">
        <v>15</v>
      </c>
      <c r="C4" s="3" t="s">
        <v>20</v>
      </c>
      <c r="D4" s="3" t="s">
        <v>21</v>
      </c>
      <c r="E4" s="3" t="s">
        <v>18</v>
      </c>
      <c r="F4" s="3" t="s">
        <v>19</v>
      </c>
      <c r="G4" s="3">
        <v>1</v>
      </c>
      <c r="H4" s="3" t="s">
        <v>22</v>
      </c>
      <c r="I4" s="3">
        <v>2</v>
      </c>
      <c r="J4" s="3">
        <v>2</v>
      </c>
      <c r="K4" s="3" t="s">
        <v>983</v>
      </c>
      <c r="L4" s="3" t="s">
        <v>18</v>
      </c>
      <c r="M4" s="3" t="s">
        <v>24</v>
      </c>
    </row>
    <row r="5" spans="1:13" ht="13.8" x14ac:dyDescent="0.25">
      <c r="A5" s="3"/>
      <c r="B5" s="3" t="s">
        <v>15</v>
      </c>
      <c r="C5" s="3" t="s">
        <v>26</v>
      </c>
      <c r="D5" s="3" t="s">
        <v>27</v>
      </c>
      <c r="E5" s="3" t="s">
        <v>18</v>
      </c>
      <c r="F5" s="3" t="s">
        <v>19</v>
      </c>
      <c r="G5" s="3">
        <v>1</v>
      </c>
      <c r="H5" s="3" t="s">
        <v>28</v>
      </c>
      <c r="I5" s="3">
        <v>10</v>
      </c>
      <c r="J5" s="3">
        <v>10</v>
      </c>
      <c r="K5" s="3"/>
      <c r="L5" s="3" t="s">
        <v>18</v>
      </c>
      <c r="M5" s="3" t="s">
        <v>29</v>
      </c>
    </row>
    <row r="6" spans="1:13" ht="41.4" x14ac:dyDescent="0.25">
      <c r="A6" s="3"/>
      <c r="B6" s="3" t="s">
        <v>15</v>
      </c>
      <c r="C6" s="3" t="s">
        <v>30</v>
      </c>
      <c r="D6" s="3" t="s">
        <v>31</v>
      </c>
      <c r="E6" s="3" t="s">
        <v>18</v>
      </c>
      <c r="F6" s="3" t="s">
        <v>19</v>
      </c>
      <c r="G6" s="3">
        <v>1</v>
      </c>
      <c r="H6" s="3" t="s">
        <v>22</v>
      </c>
      <c r="I6" s="3">
        <v>2</v>
      </c>
      <c r="J6" s="3">
        <v>2</v>
      </c>
      <c r="K6" s="3" t="s">
        <v>984</v>
      </c>
      <c r="L6" s="3" t="s">
        <v>18</v>
      </c>
      <c r="M6" s="3" t="s">
        <v>24</v>
      </c>
    </row>
    <row r="7" spans="1:13" ht="13.8" x14ac:dyDescent="0.25">
      <c r="A7" s="3"/>
      <c r="B7" s="3" t="s">
        <v>15</v>
      </c>
      <c r="C7" s="3" t="s">
        <v>33</v>
      </c>
      <c r="D7" s="3" t="s">
        <v>34</v>
      </c>
      <c r="E7" s="3" t="s">
        <v>18</v>
      </c>
      <c r="F7" s="3" t="s">
        <v>19</v>
      </c>
      <c r="G7" s="3">
        <v>1</v>
      </c>
      <c r="H7" s="3" t="s">
        <v>22</v>
      </c>
      <c r="I7" s="3">
        <v>10</v>
      </c>
      <c r="J7" s="3">
        <v>10</v>
      </c>
      <c r="K7" s="3"/>
      <c r="L7" s="3" t="s">
        <v>18</v>
      </c>
      <c r="M7" s="3" t="s">
        <v>29</v>
      </c>
    </row>
    <row r="8" spans="1:13" ht="38.25" customHeight="1" x14ac:dyDescent="0.25">
      <c r="A8" s="3"/>
      <c r="B8" s="3" t="s">
        <v>15</v>
      </c>
      <c r="C8" s="3" t="s">
        <v>35</v>
      </c>
      <c r="D8" s="3" t="s">
        <v>36</v>
      </c>
      <c r="E8" s="3" t="s">
        <v>18</v>
      </c>
      <c r="F8" s="3" t="s">
        <v>19</v>
      </c>
      <c r="G8" s="3">
        <v>1</v>
      </c>
      <c r="H8" s="3" t="s">
        <v>22</v>
      </c>
      <c r="I8" s="3">
        <v>2</v>
      </c>
      <c r="J8" s="3">
        <v>2</v>
      </c>
      <c r="K8" s="3" t="s">
        <v>985</v>
      </c>
      <c r="L8" s="3" t="s">
        <v>18</v>
      </c>
      <c r="M8" s="3" t="s">
        <v>38</v>
      </c>
    </row>
    <row r="9" spans="1:13" ht="39" customHeight="1" x14ac:dyDescent="0.25">
      <c r="A9" s="3"/>
      <c r="B9" s="3" t="s">
        <v>15</v>
      </c>
      <c r="C9" s="3" t="s">
        <v>39</v>
      </c>
      <c r="D9" s="3" t="s">
        <v>40</v>
      </c>
      <c r="E9" s="3" t="s">
        <v>18</v>
      </c>
      <c r="F9" s="3" t="s">
        <v>19</v>
      </c>
      <c r="G9" s="3">
        <v>1</v>
      </c>
      <c r="H9" s="3" t="s">
        <v>28</v>
      </c>
      <c r="I9" s="3">
        <v>15</v>
      </c>
      <c r="J9" s="3">
        <v>15</v>
      </c>
      <c r="K9" s="3"/>
      <c r="L9" s="3" t="s">
        <v>18</v>
      </c>
      <c r="M9" s="3" t="s">
        <v>25</v>
      </c>
    </row>
    <row r="10" spans="1:13" ht="55.5" customHeight="1" x14ac:dyDescent="0.25">
      <c r="A10" s="3"/>
      <c r="B10" s="3" t="s">
        <v>15</v>
      </c>
      <c r="C10" s="3" t="s">
        <v>41</v>
      </c>
      <c r="D10" s="3" t="s">
        <v>36</v>
      </c>
      <c r="E10" s="3" t="s">
        <v>18</v>
      </c>
      <c r="F10" s="3" t="s">
        <v>19</v>
      </c>
      <c r="G10" s="3">
        <v>1</v>
      </c>
      <c r="H10" s="3" t="s">
        <v>22</v>
      </c>
      <c r="I10" s="3">
        <v>2</v>
      </c>
      <c r="J10" s="3">
        <v>2</v>
      </c>
      <c r="K10" s="3" t="s">
        <v>986</v>
      </c>
      <c r="L10" s="3" t="s">
        <v>18</v>
      </c>
      <c r="M10" s="3" t="s">
        <v>38</v>
      </c>
    </row>
    <row r="11" spans="1:13" ht="89.25" customHeight="1" x14ac:dyDescent="0.25">
      <c r="A11" s="3"/>
      <c r="B11" s="3" t="s">
        <v>15</v>
      </c>
      <c r="C11" s="3" t="s">
        <v>42</v>
      </c>
      <c r="D11" s="3" t="s">
        <v>43</v>
      </c>
      <c r="E11" s="3" t="s">
        <v>18</v>
      </c>
      <c r="F11" s="3" t="s">
        <v>19</v>
      </c>
      <c r="G11" s="3">
        <v>1</v>
      </c>
      <c r="H11" s="3" t="s">
        <v>28</v>
      </c>
      <c r="I11" s="3">
        <v>15</v>
      </c>
      <c r="J11" s="3">
        <v>15</v>
      </c>
      <c r="K11" s="3"/>
      <c r="L11" s="3" t="s">
        <v>18</v>
      </c>
      <c r="M11" s="3" t="s">
        <v>44</v>
      </c>
    </row>
    <row r="12" spans="1:13" ht="34.5" customHeight="1" x14ac:dyDescent="0.25">
      <c r="A12" s="3"/>
      <c r="B12" s="3" t="s">
        <v>15</v>
      </c>
      <c r="C12" s="3" t="s">
        <v>45</v>
      </c>
      <c r="D12" s="3" t="s">
        <v>46</v>
      </c>
      <c r="E12" s="3" t="s">
        <v>18</v>
      </c>
      <c r="F12" s="3" t="s">
        <v>19</v>
      </c>
      <c r="G12" s="3">
        <v>1</v>
      </c>
      <c r="H12" s="3" t="s">
        <v>47</v>
      </c>
      <c r="I12" s="3">
        <v>6</v>
      </c>
      <c r="J12" s="3">
        <v>6</v>
      </c>
      <c r="K12" s="3"/>
      <c r="L12" s="3" t="s">
        <v>18</v>
      </c>
      <c r="M12" s="3" t="s">
        <v>48</v>
      </c>
    </row>
    <row r="13" spans="1:13" ht="38.25" customHeight="1" x14ac:dyDescent="0.25">
      <c r="A13" s="3"/>
      <c r="B13" s="3" t="s">
        <v>15</v>
      </c>
      <c r="C13" s="3" t="s">
        <v>49</v>
      </c>
      <c r="D13" s="3" t="s">
        <v>50</v>
      </c>
      <c r="E13" s="3" t="s">
        <v>18</v>
      </c>
      <c r="F13" s="3" t="s">
        <v>19</v>
      </c>
      <c r="G13" s="3">
        <v>1</v>
      </c>
      <c r="H13" s="3" t="s">
        <v>51</v>
      </c>
      <c r="I13" s="3">
        <v>4</v>
      </c>
      <c r="J13" s="3">
        <v>4</v>
      </c>
      <c r="K13" s="3"/>
      <c r="L13" s="3" t="s">
        <v>18</v>
      </c>
      <c r="M13" s="3" t="s">
        <v>52</v>
      </c>
    </row>
    <row r="14" spans="1:13" ht="22.5" customHeight="1" x14ac:dyDescent="0.25">
      <c r="A14" s="3"/>
      <c r="B14" s="3" t="s">
        <v>15</v>
      </c>
      <c r="C14" s="3" t="s">
        <v>53</v>
      </c>
      <c r="D14" s="3" t="s">
        <v>54</v>
      </c>
      <c r="E14" s="3" t="s">
        <v>18</v>
      </c>
      <c r="F14" s="3" t="s">
        <v>19</v>
      </c>
      <c r="G14" s="3">
        <v>1</v>
      </c>
      <c r="H14" s="3"/>
      <c r="I14" s="3">
        <v>1</v>
      </c>
      <c r="J14" s="3">
        <v>1</v>
      </c>
      <c r="K14" s="3"/>
      <c r="L14" s="3" t="s">
        <v>18</v>
      </c>
      <c r="M14" s="3" t="s">
        <v>55</v>
      </c>
    </row>
    <row r="15" spans="1:13" ht="69" x14ac:dyDescent="0.25">
      <c r="A15" s="3"/>
      <c r="B15" s="3" t="s">
        <v>15</v>
      </c>
      <c r="C15" s="3" t="s">
        <v>56</v>
      </c>
      <c r="D15" s="3" t="s">
        <v>57</v>
      </c>
      <c r="E15" s="3" t="s">
        <v>18</v>
      </c>
      <c r="F15" s="3" t="s">
        <v>19</v>
      </c>
      <c r="G15" s="3">
        <v>1</v>
      </c>
      <c r="H15" s="3" t="s">
        <v>22</v>
      </c>
      <c r="I15" s="3">
        <v>5</v>
      </c>
      <c r="J15" s="3">
        <v>5</v>
      </c>
      <c r="K15" s="3" t="s">
        <v>58</v>
      </c>
      <c r="L15" s="3" t="s">
        <v>18</v>
      </c>
      <c r="M15" s="5" t="s">
        <v>59</v>
      </c>
    </row>
    <row r="16" spans="1:13" ht="22.5" customHeight="1" x14ac:dyDescent="0.25">
      <c r="A16" s="3"/>
      <c r="B16" s="3" t="s">
        <v>15</v>
      </c>
      <c r="C16" s="3" t="s">
        <v>60</v>
      </c>
      <c r="D16" s="3" t="s">
        <v>61</v>
      </c>
      <c r="E16" s="3" t="s">
        <v>18</v>
      </c>
      <c r="F16" s="3" t="s">
        <v>19</v>
      </c>
      <c r="G16" s="3">
        <v>1</v>
      </c>
      <c r="H16" s="3" t="s">
        <v>62</v>
      </c>
      <c r="I16" s="3">
        <v>9</v>
      </c>
      <c r="J16" s="3">
        <v>9</v>
      </c>
      <c r="K16" s="3"/>
      <c r="L16" s="3" t="s">
        <v>18</v>
      </c>
      <c r="M16" s="3" t="s">
        <v>25</v>
      </c>
    </row>
    <row r="17" spans="1:13" ht="82.8" x14ac:dyDescent="0.25">
      <c r="A17" s="3"/>
      <c r="B17" s="3" t="s">
        <v>15</v>
      </c>
      <c r="C17" s="3" t="s">
        <v>63</v>
      </c>
      <c r="D17" s="3" t="s">
        <v>64</v>
      </c>
      <c r="E17" s="3" t="s">
        <v>18</v>
      </c>
      <c r="F17" s="3" t="s">
        <v>19</v>
      </c>
      <c r="G17" s="3">
        <v>1</v>
      </c>
      <c r="H17" s="3" t="s">
        <v>22</v>
      </c>
      <c r="I17" s="3">
        <v>1</v>
      </c>
      <c r="J17" s="3">
        <v>1</v>
      </c>
      <c r="K17" s="3" t="s">
        <v>987</v>
      </c>
      <c r="L17" s="3" t="s">
        <v>18</v>
      </c>
      <c r="M17" s="3" t="s">
        <v>66</v>
      </c>
    </row>
    <row r="18" spans="1:13" ht="16.5" customHeight="1" x14ac:dyDescent="0.25">
      <c r="A18" s="3"/>
      <c r="B18" s="3" t="s">
        <v>15</v>
      </c>
      <c r="C18" s="3" t="s">
        <v>67</v>
      </c>
      <c r="D18" s="3" t="s">
        <v>68</v>
      </c>
      <c r="E18" s="3" t="s">
        <v>18</v>
      </c>
      <c r="F18" s="3" t="s">
        <v>19</v>
      </c>
      <c r="G18" s="3">
        <v>1</v>
      </c>
      <c r="H18" s="3" t="s">
        <v>22</v>
      </c>
      <c r="I18" s="3">
        <v>1</v>
      </c>
      <c r="J18" s="3">
        <v>1</v>
      </c>
      <c r="K18" s="3" t="s">
        <v>69</v>
      </c>
      <c r="L18" s="3" t="s">
        <v>18</v>
      </c>
      <c r="M18" s="3" t="s">
        <v>988</v>
      </c>
    </row>
    <row r="19" spans="1:13" ht="22.5" customHeight="1" x14ac:dyDescent="0.25">
      <c r="A19" s="3"/>
      <c r="B19" s="3" t="s">
        <v>15</v>
      </c>
      <c r="C19" s="3" t="s">
        <v>70</v>
      </c>
      <c r="D19" s="3" t="s">
        <v>71</v>
      </c>
      <c r="E19" s="3" t="s">
        <v>18</v>
      </c>
      <c r="F19" s="3" t="s">
        <v>19</v>
      </c>
      <c r="G19" s="3">
        <v>1</v>
      </c>
      <c r="H19" s="3"/>
      <c r="I19" s="3">
        <v>1</v>
      </c>
      <c r="J19" s="3">
        <v>1</v>
      </c>
      <c r="K19" s="3"/>
      <c r="L19" s="3" t="s">
        <v>18</v>
      </c>
      <c r="M19" s="3" t="s">
        <v>72</v>
      </c>
    </row>
    <row r="20" spans="1:13" ht="34.5" customHeight="1" x14ac:dyDescent="0.25">
      <c r="A20" s="13"/>
      <c r="B20" s="13" t="s">
        <v>73</v>
      </c>
      <c r="C20" s="14"/>
      <c r="D20" s="13" t="s">
        <v>74</v>
      </c>
      <c r="E20" s="13" t="s">
        <v>18</v>
      </c>
      <c r="F20" s="13" t="s">
        <v>19</v>
      </c>
      <c r="G20" s="13">
        <v>1</v>
      </c>
      <c r="H20" s="13"/>
      <c r="I20" s="13"/>
      <c r="J20" s="13"/>
      <c r="K20" s="13"/>
      <c r="L20" s="13" t="s">
        <v>18</v>
      </c>
      <c r="M20" s="10"/>
    </row>
    <row r="21" spans="1:13" ht="30.75" customHeight="1" x14ac:dyDescent="0.25">
      <c r="A21" s="3"/>
      <c r="B21" s="3" t="s">
        <v>73</v>
      </c>
      <c r="C21" s="3" t="s">
        <v>75</v>
      </c>
      <c r="D21" s="3" t="s">
        <v>76</v>
      </c>
      <c r="E21" s="3" t="s">
        <v>18</v>
      </c>
      <c r="F21" s="3" t="s">
        <v>19</v>
      </c>
      <c r="G21" s="3">
        <v>1</v>
      </c>
      <c r="H21" s="3" t="s">
        <v>22</v>
      </c>
      <c r="I21" s="3">
        <v>2</v>
      </c>
      <c r="J21" s="3">
        <v>2</v>
      </c>
      <c r="K21" s="3" t="s">
        <v>77</v>
      </c>
      <c r="L21" s="3" t="s">
        <v>18</v>
      </c>
      <c r="M21" s="5" t="s">
        <v>78</v>
      </c>
    </row>
    <row r="22" spans="1:13" ht="19.5" customHeight="1" x14ac:dyDescent="0.25">
      <c r="A22" s="3"/>
      <c r="B22" s="3" t="s">
        <v>73</v>
      </c>
      <c r="C22" s="3" t="s">
        <v>79</v>
      </c>
      <c r="D22" s="3" t="s">
        <v>80</v>
      </c>
      <c r="E22" s="3" t="s">
        <v>18</v>
      </c>
      <c r="F22" s="3" t="s">
        <v>19</v>
      </c>
      <c r="G22" s="3">
        <v>1</v>
      </c>
      <c r="H22" s="3" t="s">
        <v>28</v>
      </c>
      <c r="I22" s="3">
        <v>2</v>
      </c>
      <c r="J22" s="3">
        <v>15</v>
      </c>
      <c r="K22" s="3"/>
      <c r="L22" s="3" t="s">
        <v>18</v>
      </c>
      <c r="M22" s="5" t="s">
        <v>25</v>
      </c>
    </row>
    <row r="23" spans="1:13" ht="82.8" x14ac:dyDescent="0.25">
      <c r="A23" s="3"/>
      <c r="B23" s="3" t="s">
        <v>73</v>
      </c>
      <c r="C23" s="3" t="s">
        <v>81</v>
      </c>
      <c r="D23" s="3" t="s">
        <v>82</v>
      </c>
      <c r="E23" s="3" t="s">
        <v>18</v>
      </c>
      <c r="F23" s="3" t="s">
        <v>19</v>
      </c>
      <c r="G23" s="3">
        <v>1</v>
      </c>
      <c r="H23" s="3" t="s">
        <v>28</v>
      </c>
      <c r="I23" s="3">
        <v>2</v>
      </c>
      <c r="J23" s="3">
        <v>15</v>
      </c>
      <c r="K23" s="3"/>
      <c r="L23" s="3" t="s">
        <v>18</v>
      </c>
      <c r="M23" s="5" t="s">
        <v>44</v>
      </c>
    </row>
    <row r="24" spans="1:13" ht="39.75" customHeight="1" x14ac:dyDescent="0.25">
      <c r="A24" s="3"/>
      <c r="B24" s="3" t="s">
        <v>73</v>
      </c>
      <c r="C24" s="3" t="s">
        <v>83</v>
      </c>
      <c r="D24" s="3" t="s">
        <v>84</v>
      </c>
      <c r="E24" s="3" t="s">
        <v>18</v>
      </c>
      <c r="F24" s="3" t="s">
        <v>19</v>
      </c>
      <c r="G24" s="3">
        <v>1</v>
      </c>
      <c r="H24" s="3" t="s">
        <v>47</v>
      </c>
      <c r="I24" s="3">
        <v>8</v>
      </c>
      <c r="J24" s="3">
        <v>8</v>
      </c>
      <c r="K24" s="3"/>
      <c r="L24" s="3" t="s">
        <v>18</v>
      </c>
      <c r="M24" s="5" t="s">
        <v>85</v>
      </c>
    </row>
    <row r="25" spans="1:13" ht="41.25" customHeight="1" x14ac:dyDescent="0.25">
      <c r="A25" s="3"/>
      <c r="B25" s="3" t="s">
        <v>73</v>
      </c>
      <c r="C25" s="3" t="s">
        <v>86</v>
      </c>
      <c r="D25" s="3" t="s">
        <v>87</v>
      </c>
      <c r="E25" s="3" t="s">
        <v>18</v>
      </c>
      <c r="F25" s="3" t="s">
        <v>19</v>
      </c>
      <c r="G25" s="3">
        <v>1</v>
      </c>
      <c r="H25" s="3" t="s">
        <v>51</v>
      </c>
      <c r="I25" s="3">
        <v>4</v>
      </c>
      <c r="J25" s="3">
        <v>8</v>
      </c>
      <c r="K25" s="3"/>
      <c r="L25" s="3" t="s">
        <v>18</v>
      </c>
      <c r="M25" s="5" t="s">
        <v>52</v>
      </c>
    </row>
    <row r="26" spans="1:13" ht="22.5" customHeight="1" x14ac:dyDescent="0.25">
      <c r="A26" s="3"/>
      <c r="B26" s="3" t="s">
        <v>73</v>
      </c>
      <c r="C26" s="3" t="s">
        <v>88</v>
      </c>
      <c r="D26" s="3" t="s">
        <v>89</v>
      </c>
      <c r="E26" s="3" t="s">
        <v>18</v>
      </c>
      <c r="F26" s="3" t="s">
        <v>19</v>
      </c>
      <c r="G26" s="3">
        <v>1</v>
      </c>
      <c r="H26" s="3" t="s">
        <v>62</v>
      </c>
      <c r="I26" s="3">
        <v>1</v>
      </c>
      <c r="J26" s="3">
        <v>9</v>
      </c>
      <c r="K26" s="3"/>
      <c r="L26" s="3" t="s">
        <v>18</v>
      </c>
      <c r="M26" s="5" t="s">
        <v>25</v>
      </c>
    </row>
    <row r="27" spans="1:13" ht="46.5" customHeight="1" x14ac:dyDescent="0.25">
      <c r="A27" s="3"/>
      <c r="B27" s="3" t="s">
        <v>73</v>
      </c>
      <c r="C27" s="3" t="s">
        <v>90</v>
      </c>
      <c r="D27" s="3" t="s">
        <v>91</v>
      </c>
      <c r="E27" s="3" t="s">
        <v>18</v>
      </c>
      <c r="F27" s="3" t="s">
        <v>19</v>
      </c>
      <c r="G27" s="3">
        <v>1</v>
      </c>
      <c r="H27" s="3" t="s">
        <v>22</v>
      </c>
      <c r="I27" s="3">
        <v>1</v>
      </c>
      <c r="J27" s="3">
        <v>2</v>
      </c>
      <c r="K27" s="3" t="s">
        <v>989</v>
      </c>
      <c r="L27" s="3" t="s">
        <v>18</v>
      </c>
      <c r="M27" s="5" t="s">
        <v>93</v>
      </c>
    </row>
    <row r="28" spans="1:13" ht="63.75" customHeight="1" x14ac:dyDescent="0.25">
      <c r="A28" s="3"/>
      <c r="B28" s="3" t="s">
        <v>73</v>
      </c>
      <c r="C28" s="3" t="s">
        <v>94</v>
      </c>
      <c r="D28" s="3" t="s">
        <v>95</v>
      </c>
      <c r="E28" s="3" t="s">
        <v>18</v>
      </c>
      <c r="F28" s="3" t="s">
        <v>19</v>
      </c>
      <c r="G28" s="3">
        <v>1</v>
      </c>
      <c r="H28" s="3" t="s">
        <v>28</v>
      </c>
      <c r="I28" s="3">
        <v>1</v>
      </c>
      <c r="J28" s="3">
        <v>12</v>
      </c>
      <c r="K28" s="3" t="s">
        <v>990</v>
      </c>
      <c r="L28" s="3" t="s">
        <v>18</v>
      </c>
      <c r="M28" s="5" t="s">
        <v>991</v>
      </c>
    </row>
    <row r="29" spans="1:13" ht="22.5" customHeight="1" x14ac:dyDescent="0.25">
      <c r="A29" s="17"/>
      <c r="B29" s="17" t="s">
        <v>98</v>
      </c>
      <c r="C29" s="18"/>
      <c r="D29" s="17" t="s">
        <v>99</v>
      </c>
      <c r="E29" s="17" t="s">
        <v>18</v>
      </c>
      <c r="F29" s="17" t="s">
        <v>19</v>
      </c>
      <c r="G29" s="17">
        <v>1</v>
      </c>
      <c r="H29" s="17"/>
      <c r="I29" s="17"/>
      <c r="J29" s="17"/>
      <c r="K29" s="17"/>
      <c r="L29" s="17" t="s">
        <v>18</v>
      </c>
      <c r="M29" s="10"/>
    </row>
    <row r="30" spans="1:13" ht="22.5" customHeight="1" x14ac:dyDescent="0.25">
      <c r="A30" s="3"/>
      <c r="B30" s="3" t="s">
        <v>98</v>
      </c>
      <c r="C30" s="3" t="s">
        <v>100</v>
      </c>
      <c r="D30" s="3" t="s">
        <v>101</v>
      </c>
      <c r="E30" s="3" t="s">
        <v>18</v>
      </c>
      <c r="F30" s="3" t="s">
        <v>19</v>
      </c>
      <c r="G30" s="3">
        <v>1</v>
      </c>
      <c r="H30" s="3" t="s">
        <v>22</v>
      </c>
      <c r="I30" s="3">
        <v>3</v>
      </c>
      <c r="J30" s="3">
        <v>3</v>
      </c>
      <c r="K30" s="3" t="s">
        <v>102</v>
      </c>
      <c r="L30" s="3" t="s">
        <v>18</v>
      </c>
      <c r="M30" s="5" t="s">
        <v>103</v>
      </c>
    </row>
    <row r="31" spans="1:13" ht="22.5" customHeight="1" x14ac:dyDescent="0.25">
      <c r="A31" s="3"/>
      <c r="B31" s="3" t="s">
        <v>98</v>
      </c>
      <c r="C31" s="3" t="s">
        <v>104</v>
      </c>
      <c r="D31" s="3" t="s">
        <v>105</v>
      </c>
      <c r="E31" s="3" t="s">
        <v>18</v>
      </c>
      <c r="F31" s="3" t="s">
        <v>19</v>
      </c>
      <c r="G31" s="3">
        <v>1</v>
      </c>
      <c r="H31" s="3" t="s">
        <v>28</v>
      </c>
      <c r="I31" s="3">
        <v>4</v>
      </c>
      <c r="J31" s="3">
        <v>9</v>
      </c>
      <c r="K31" s="3"/>
      <c r="L31" s="3" t="s">
        <v>18</v>
      </c>
      <c r="M31" s="3" t="s">
        <v>25</v>
      </c>
    </row>
    <row r="32" spans="1:13" ht="27.6" x14ac:dyDescent="0.25">
      <c r="A32" s="3"/>
      <c r="B32" s="3" t="s">
        <v>98</v>
      </c>
      <c r="C32" s="3" t="s">
        <v>106</v>
      </c>
      <c r="D32" s="3" t="s">
        <v>107</v>
      </c>
      <c r="E32" s="3" t="s">
        <v>18</v>
      </c>
      <c r="F32" s="3" t="s">
        <v>108</v>
      </c>
      <c r="G32" s="3">
        <v>1</v>
      </c>
      <c r="H32" s="3" t="s">
        <v>28</v>
      </c>
      <c r="I32" s="3">
        <v>1</v>
      </c>
      <c r="J32" s="3">
        <v>35</v>
      </c>
      <c r="K32" s="3"/>
      <c r="L32" s="3" t="s">
        <v>18</v>
      </c>
      <c r="M32" s="3" t="s">
        <v>25</v>
      </c>
    </row>
    <row r="33" spans="1:13" ht="27.6" x14ac:dyDescent="0.25">
      <c r="A33" s="13"/>
      <c r="B33" s="13" t="s">
        <v>111</v>
      </c>
      <c r="C33" s="14"/>
      <c r="D33" s="13" t="s">
        <v>112</v>
      </c>
      <c r="E33" s="13" t="s">
        <v>18</v>
      </c>
      <c r="F33" s="13" t="s">
        <v>19</v>
      </c>
      <c r="G33" s="13">
        <v>1</v>
      </c>
      <c r="H33" s="13"/>
      <c r="I33" s="13"/>
      <c r="J33" s="13"/>
      <c r="K33" s="13"/>
      <c r="L33" s="13" t="s">
        <v>18</v>
      </c>
      <c r="M33" s="10"/>
    </row>
    <row r="34" spans="1:13" ht="22.5" customHeight="1" x14ac:dyDescent="0.25">
      <c r="A34" s="3"/>
      <c r="B34" s="3" t="s">
        <v>111</v>
      </c>
      <c r="C34" s="3" t="s">
        <v>113</v>
      </c>
      <c r="D34" s="3" t="s">
        <v>114</v>
      </c>
      <c r="E34" s="3" t="s">
        <v>18</v>
      </c>
      <c r="F34" s="3" t="s">
        <v>19</v>
      </c>
      <c r="G34" s="3">
        <v>1</v>
      </c>
      <c r="H34" s="3" t="s">
        <v>22</v>
      </c>
      <c r="I34" s="3">
        <v>4</v>
      </c>
      <c r="J34" s="3">
        <v>4</v>
      </c>
      <c r="K34" s="3" t="s">
        <v>115</v>
      </c>
      <c r="L34" s="3" t="s">
        <v>116</v>
      </c>
      <c r="M34" s="3" t="s">
        <v>25</v>
      </c>
    </row>
    <row r="35" spans="1:13" ht="34.5" customHeight="1" x14ac:dyDescent="0.25">
      <c r="A35" s="3"/>
      <c r="B35" s="3" t="s">
        <v>111</v>
      </c>
      <c r="C35" s="3" t="s">
        <v>117</v>
      </c>
      <c r="D35" s="3" t="s">
        <v>118</v>
      </c>
      <c r="E35" s="3" t="s">
        <v>18</v>
      </c>
      <c r="F35" s="3" t="s">
        <v>19</v>
      </c>
      <c r="G35" s="3">
        <v>1</v>
      </c>
      <c r="H35" s="3" t="s">
        <v>22</v>
      </c>
      <c r="I35" s="3">
        <v>2</v>
      </c>
      <c r="J35" s="3">
        <v>2</v>
      </c>
      <c r="K35" s="3" t="s">
        <v>992</v>
      </c>
      <c r="L35" s="3" t="s">
        <v>18</v>
      </c>
      <c r="M35" s="3" t="s">
        <v>120</v>
      </c>
    </row>
    <row r="36" spans="1:13" ht="13.8" x14ac:dyDescent="0.25">
      <c r="A36" s="3"/>
      <c r="B36" s="3" t="s">
        <v>111</v>
      </c>
      <c r="C36" s="3" t="s">
        <v>121</v>
      </c>
      <c r="D36" s="3" t="s">
        <v>122</v>
      </c>
      <c r="E36" s="3" t="s">
        <v>18</v>
      </c>
      <c r="F36" s="3" t="s">
        <v>108</v>
      </c>
      <c r="G36" s="3">
        <v>1</v>
      </c>
      <c r="H36" s="3" t="s">
        <v>28</v>
      </c>
      <c r="I36" s="3">
        <v>1</v>
      </c>
      <c r="J36" s="3">
        <v>50</v>
      </c>
      <c r="K36" s="3"/>
      <c r="L36" s="3" t="s">
        <v>18</v>
      </c>
      <c r="M36" s="3" t="s">
        <v>25</v>
      </c>
    </row>
    <row r="37" spans="1:13" ht="27.6" x14ac:dyDescent="0.25">
      <c r="A37" s="3"/>
      <c r="B37" s="3" t="s">
        <v>111</v>
      </c>
      <c r="C37" s="3" t="s">
        <v>123</v>
      </c>
      <c r="D37" s="3" t="s">
        <v>84</v>
      </c>
      <c r="E37" s="3" t="s">
        <v>18</v>
      </c>
      <c r="F37" s="3" t="s">
        <v>108</v>
      </c>
      <c r="G37" s="3">
        <v>1</v>
      </c>
      <c r="H37" s="3" t="s">
        <v>47</v>
      </c>
      <c r="I37" s="3">
        <v>8</v>
      </c>
      <c r="J37" s="3">
        <v>8</v>
      </c>
      <c r="K37" s="3"/>
      <c r="L37" s="3" t="s">
        <v>18</v>
      </c>
      <c r="M37" s="3" t="s">
        <v>85</v>
      </c>
    </row>
    <row r="38" spans="1:13" ht="38.25" customHeight="1" x14ac:dyDescent="0.25">
      <c r="A38" s="3"/>
      <c r="B38" s="3" t="s">
        <v>111</v>
      </c>
      <c r="C38" s="3" t="s">
        <v>124</v>
      </c>
      <c r="D38" s="3" t="s">
        <v>87</v>
      </c>
      <c r="E38" s="3" t="s">
        <v>18</v>
      </c>
      <c r="F38" s="3" t="s">
        <v>108</v>
      </c>
      <c r="G38" s="3">
        <v>1</v>
      </c>
      <c r="H38" s="3" t="s">
        <v>51</v>
      </c>
      <c r="I38" s="3">
        <v>4</v>
      </c>
      <c r="J38" s="3">
        <v>8</v>
      </c>
      <c r="K38" s="3"/>
      <c r="L38" s="3" t="s">
        <v>18</v>
      </c>
      <c r="M38" s="3" t="s">
        <v>52</v>
      </c>
    </row>
    <row r="39" spans="1:13" ht="42" customHeight="1" x14ac:dyDescent="0.25">
      <c r="A39" s="3"/>
      <c r="B39" s="3" t="s">
        <v>111</v>
      </c>
      <c r="C39" s="3" t="s">
        <v>125</v>
      </c>
      <c r="D39" s="3" t="s">
        <v>126</v>
      </c>
      <c r="E39" s="3" t="s">
        <v>18</v>
      </c>
      <c r="F39" s="3" t="s">
        <v>108</v>
      </c>
      <c r="G39" s="3">
        <v>1</v>
      </c>
      <c r="H39" s="3" t="s">
        <v>22</v>
      </c>
      <c r="I39" s="3">
        <v>2</v>
      </c>
      <c r="J39" s="3">
        <v>2</v>
      </c>
      <c r="K39" s="3" t="s">
        <v>993</v>
      </c>
      <c r="L39" s="3" t="s">
        <v>18</v>
      </c>
      <c r="M39" s="3" t="s">
        <v>128</v>
      </c>
    </row>
    <row r="40" spans="1:13" ht="22.5" customHeight="1" x14ac:dyDescent="0.25">
      <c r="A40" s="4" t="s">
        <v>129</v>
      </c>
      <c r="B40" s="4"/>
      <c r="C40" s="4"/>
      <c r="D40" s="4" t="s">
        <v>130</v>
      </c>
      <c r="E40" s="4" t="s">
        <v>18</v>
      </c>
      <c r="F40" s="4" t="s">
        <v>108</v>
      </c>
      <c r="G40" s="4">
        <v>1</v>
      </c>
      <c r="H40" s="4"/>
      <c r="I40" s="4"/>
      <c r="J40" s="4"/>
      <c r="K40" s="4"/>
      <c r="L40" s="4" t="s">
        <v>18</v>
      </c>
      <c r="M40" s="4"/>
    </row>
    <row r="41" spans="1:13" ht="22.5" customHeight="1" x14ac:dyDescent="0.25">
      <c r="A41" s="13" t="s">
        <v>129</v>
      </c>
      <c r="B41" s="13" t="s">
        <v>131</v>
      </c>
      <c r="C41" s="14"/>
      <c r="D41" s="13" t="s">
        <v>130</v>
      </c>
      <c r="E41" s="13" t="s">
        <v>18</v>
      </c>
      <c r="F41" s="13" t="s">
        <v>108</v>
      </c>
      <c r="G41" s="13">
        <v>1</v>
      </c>
      <c r="H41" s="13"/>
      <c r="I41" s="13"/>
      <c r="J41" s="13"/>
      <c r="K41" s="13"/>
      <c r="L41" s="13" t="s">
        <v>18</v>
      </c>
      <c r="M41" s="10"/>
    </row>
    <row r="42" spans="1:13" ht="22.5" customHeight="1" x14ac:dyDescent="0.25">
      <c r="A42" s="3" t="s">
        <v>129</v>
      </c>
      <c r="B42" s="3" t="s">
        <v>131</v>
      </c>
      <c r="C42" s="3" t="s">
        <v>132</v>
      </c>
      <c r="D42" s="3" t="s">
        <v>133</v>
      </c>
      <c r="E42" s="3" t="s">
        <v>18</v>
      </c>
      <c r="F42" s="3" t="s">
        <v>19</v>
      </c>
      <c r="G42" s="3">
        <v>1</v>
      </c>
      <c r="H42" s="3" t="s">
        <v>22</v>
      </c>
      <c r="I42" s="3">
        <v>2</v>
      </c>
      <c r="J42" s="3">
        <v>3</v>
      </c>
      <c r="K42" s="3" t="s">
        <v>134</v>
      </c>
      <c r="L42" s="3" t="s">
        <v>116</v>
      </c>
      <c r="M42" s="3" t="s">
        <v>25</v>
      </c>
    </row>
    <row r="43" spans="1:13" ht="22.5" customHeight="1" x14ac:dyDescent="0.25">
      <c r="A43" s="3" t="s">
        <v>129</v>
      </c>
      <c r="B43" s="3" t="s">
        <v>131</v>
      </c>
      <c r="C43" s="3" t="s">
        <v>135</v>
      </c>
      <c r="D43" s="3" t="s">
        <v>136</v>
      </c>
      <c r="E43" s="3" t="s">
        <v>18</v>
      </c>
      <c r="F43" s="3" t="s">
        <v>19</v>
      </c>
      <c r="G43" s="3">
        <v>1</v>
      </c>
      <c r="H43" s="3" t="s">
        <v>22</v>
      </c>
      <c r="I43" s="3">
        <v>1</v>
      </c>
      <c r="J43" s="3">
        <v>1</v>
      </c>
      <c r="K43" s="3" t="s">
        <v>616</v>
      </c>
      <c r="L43" s="3" t="s">
        <v>116</v>
      </c>
      <c r="M43" s="3" t="s">
        <v>25</v>
      </c>
    </row>
    <row r="44" spans="1:13" ht="22.5" customHeight="1" x14ac:dyDescent="0.25">
      <c r="A44" s="3" t="s">
        <v>129</v>
      </c>
      <c r="B44" s="3" t="s">
        <v>131</v>
      </c>
      <c r="C44" s="3" t="s">
        <v>138</v>
      </c>
      <c r="D44" s="3" t="s">
        <v>139</v>
      </c>
      <c r="E44" s="3" t="s">
        <v>18</v>
      </c>
      <c r="F44" s="3" t="s">
        <v>140</v>
      </c>
      <c r="G44" s="3">
        <v>1</v>
      </c>
      <c r="H44" s="3" t="s">
        <v>28</v>
      </c>
      <c r="I44" s="3">
        <v>1</v>
      </c>
      <c r="J44" s="3">
        <v>60</v>
      </c>
      <c r="K44" s="3"/>
      <c r="L44" s="3" t="s">
        <v>18</v>
      </c>
      <c r="M44" s="3" t="s">
        <v>25</v>
      </c>
    </row>
    <row r="45" spans="1:13" ht="22.5" customHeight="1" x14ac:dyDescent="0.25">
      <c r="A45" s="3" t="s">
        <v>129</v>
      </c>
      <c r="B45" s="3" t="s">
        <v>131</v>
      </c>
      <c r="C45" s="3" t="s">
        <v>141</v>
      </c>
      <c r="D45" s="3" t="s">
        <v>142</v>
      </c>
      <c r="E45" s="3" t="s">
        <v>143</v>
      </c>
      <c r="F45" s="3" t="s">
        <v>108</v>
      </c>
      <c r="G45" s="3">
        <v>1</v>
      </c>
      <c r="H45" s="3" t="s">
        <v>28</v>
      </c>
      <c r="I45" s="3">
        <v>1</v>
      </c>
      <c r="J45" s="3">
        <v>35</v>
      </c>
      <c r="K45" s="3"/>
      <c r="L45" s="3" t="s">
        <v>143</v>
      </c>
      <c r="M45" s="3" t="s">
        <v>25</v>
      </c>
    </row>
    <row r="46" spans="1:13" ht="22.5" customHeight="1" x14ac:dyDescent="0.25">
      <c r="A46" s="3" t="s">
        <v>129</v>
      </c>
      <c r="B46" s="3" t="s">
        <v>131</v>
      </c>
      <c r="C46" s="3" t="s">
        <v>144</v>
      </c>
      <c r="D46" s="3" t="s">
        <v>145</v>
      </c>
      <c r="E46" s="3" t="s">
        <v>143</v>
      </c>
      <c r="F46" s="3" t="s">
        <v>108</v>
      </c>
      <c r="G46" s="3">
        <v>1</v>
      </c>
      <c r="H46" s="3" t="s">
        <v>28</v>
      </c>
      <c r="I46" s="3">
        <v>1</v>
      </c>
      <c r="J46" s="3">
        <v>25</v>
      </c>
      <c r="K46" s="3"/>
      <c r="L46" s="3" t="s">
        <v>143</v>
      </c>
      <c r="M46" s="3" t="s">
        <v>25</v>
      </c>
    </row>
    <row r="47" spans="1:13" ht="30.75" customHeight="1" x14ac:dyDescent="0.25">
      <c r="A47" s="3" t="s">
        <v>129</v>
      </c>
      <c r="B47" s="3" t="s">
        <v>131</v>
      </c>
      <c r="C47" s="3" t="s">
        <v>146</v>
      </c>
      <c r="D47" s="3" t="s">
        <v>147</v>
      </c>
      <c r="E47" s="3" t="s">
        <v>18</v>
      </c>
      <c r="F47" s="3" t="s">
        <v>140</v>
      </c>
      <c r="G47" s="3">
        <v>1</v>
      </c>
      <c r="H47" s="3" t="s">
        <v>22</v>
      </c>
      <c r="I47" s="3">
        <v>1</v>
      </c>
      <c r="J47" s="3">
        <v>2</v>
      </c>
      <c r="K47" s="3" t="s">
        <v>148</v>
      </c>
      <c r="L47" s="3" t="s">
        <v>18</v>
      </c>
      <c r="M47" s="3" t="s">
        <v>25</v>
      </c>
    </row>
    <row r="48" spans="1:13" ht="22.5" customHeight="1" x14ac:dyDescent="0.25">
      <c r="A48" s="3" t="s">
        <v>129</v>
      </c>
      <c r="B48" s="3" t="s">
        <v>131</v>
      </c>
      <c r="C48" s="3" t="s">
        <v>150</v>
      </c>
      <c r="D48" s="3" t="s">
        <v>151</v>
      </c>
      <c r="E48" s="3" t="s">
        <v>18</v>
      </c>
      <c r="F48" s="3" t="s">
        <v>140</v>
      </c>
      <c r="G48" s="3">
        <v>1</v>
      </c>
      <c r="H48" s="3" t="s">
        <v>28</v>
      </c>
      <c r="I48" s="3">
        <v>2</v>
      </c>
      <c r="J48" s="3">
        <v>80</v>
      </c>
      <c r="K48" s="3"/>
      <c r="L48" s="3" t="s">
        <v>18</v>
      </c>
      <c r="M48" s="3" t="s">
        <v>25</v>
      </c>
    </row>
    <row r="49" spans="1:13" ht="27.6" x14ac:dyDescent="0.25">
      <c r="A49" s="13" t="s">
        <v>129</v>
      </c>
      <c r="B49" s="13" t="s">
        <v>152</v>
      </c>
      <c r="C49" s="14"/>
      <c r="D49" s="13" t="s">
        <v>153</v>
      </c>
      <c r="E49" s="13" t="s">
        <v>18</v>
      </c>
      <c r="F49" s="13" t="s">
        <v>108</v>
      </c>
      <c r="G49" s="13">
        <v>2</v>
      </c>
      <c r="H49" s="13"/>
      <c r="I49" s="13"/>
      <c r="J49" s="13"/>
      <c r="K49" s="13"/>
      <c r="L49" s="13" t="s">
        <v>18</v>
      </c>
      <c r="M49" s="10"/>
    </row>
    <row r="50" spans="1:13" ht="22.5" customHeight="1" x14ac:dyDescent="0.25">
      <c r="A50" s="3" t="s">
        <v>129</v>
      </c>
      <c r="B50" s="3" t="s">
        <v>152</v>
      </c>
      <c r="C50" s="3" t="s">
        <v>154</v>
      </c>
      <c r="D50" s="3" t="s">
        <v>155</v>
      </c>
      <c r="E50" s="3" t="s">
        <v>18</v>
      </c>
      <c r="F50" s="3" t="s">
        <v>19</v>
      </c>
      <c r="G50" s="3">
        <v>1</v>
      </c>
      <c r="H50" s="3" t="s">
        <v>22</v>
      </c>
      <c r="I50" s="3">
        <v>2</v>
      </c>
      <c r="J50" s="3">
        <v>2</v>
      </c>
      <c r="K50" s="3" t="s">
        <v>156</v>
      </c>
      <c r="L50" s="3" t="s">
        <v>116</v>
      </c>
      <c r="M50" s="3" t="s">
        <v>25</v>
      </c>
    </row>
    <row r="51" spans="1:13" ht="13.8" x14ac:dyDescent="0.25">
      <c r="A51" s="3" t="s">
        <v>129</v>
      </c>
      <c r="B51" s="3" t="s">
        <v>152</v>
      </c>
      <c r="C51" s="3" t="s">
        <v>157</v>
      </c>
      <c r="D51" s="3" t="s">
        <v>158</v>
      </c>
      <c r="E51" s="3" t="s">
        <v>143</v>
      </c>
      <c r="F51" s="3" t="s">
        <v>108</v>
      </c>
      <c r="G51" s="3">
        <v>1</v>
      </c>
      <c r="H51" s="3" t="s">
        <v>28</v>
      </c>
      <c r="I51" s="3">
        <v>1</v>
      </c>
      <c r="J51" s="3">
        <v>60</v>
      </c>
      <c r="K51" s="3"/>
      <c r="L51" s="3" t="s">
        <v>143</v>
      </c>
      <c r="M51" s="3" t="s">
        <v>25</v>
      </c>
    </row>
    <row r="52" spans="1:13" ht="43.5" customHeight="1" x14ac:dyDescent="0.25">
      <c r="A52" s="3" t="s">
        <v>129</v>
      </c>
      <c r="B52" s="3" t="s">
        <v>152</v>
      </c>
      <c r="C52" s="3" t="s">
        <v>159</v>
      </c>
      <c r="D52" s="3" t="s">
        <v>160</v>
      </c>
      <c r="E52" s="3" t="s">
        <v>18</v>
      </c>
      <c r="F52" s="3" t="s">
        <v>140</v>
      </c>
      <c r="G52" s="3">
        <v>1</v>
      </c>
      <c r="H52" s="3" t="s">
        <v>22</v>
      </c>
      <c r="I52" s="3">
        <v>2</v>
      </c>
      <c r="J52" s="3">
        <v>2</v>
      </c>
      <c r="K52" s="3" t="s">
        <v>994</v>
      </c>
      <c r="L52" s="3" t="s">
        <v>18</v>
      </c>
      <c r="M52" s="3" t="s">
        <v>25</v>
      </c>
    </row>
    <row r="53" spans="1:13" ht="13.8" x14ac:dyDescent="0.25">
      <c r="A53" s="3" t="s">
        <v>129</v>
      </c>
      <c r="B53" s="3" t="s">
        <v>152</v>
      </c>
      <c r="C53" s="3" t="s">
        <v>162</v>
      </c>
      <c r="D53" s="3" t="s">
        <v>163</v>
      </c>
      <c r="E53" s="3" t="s">
        <v>18</v>
      </c>
      <c r="F53" s="3" t="s">
        <v>140</v>
      </c>
      <c r="G53" s="3">
        <v>1</v>
      </c>
      <c r="H53" s="3" t="s">
        <v>28</v>
      </c>
      <c r="I53" s="3">
        <v>1</v>
      </c>
      <c r="J53" s="3">
        <v>256</v>
      </c>
      <c r="K53" s="3"/>
      <c r="L53" s="3" t="s">
        <v>18</v>
      </c>
      <c r="M53" s="3" t="s">
        <v>25</v>
      </c>
    </row>
    <row r="54" spans="1:13" ht="36.75" customHeight="1" x14ac:dyDescent="0.25">
      <c r="A54" s="3" t="s">
        <v>129</v>
      </c>
      <c r="B54" s="3" t="s">
        <v>152</v>
      </c>
      <c r="C54" s="3" t="s">
        <v>164</v>
      </c>
      <c r="D54" s="3" t="s">
        <v>160</v>
      </c>
      <c r="E54" s="3" t="s">
        <v>143</v>
      </c>
      <c r="F54" s="3" t="s">
        <v>140</v>
      </c>
      <c r="G54" s="3">
        <v>1</v>
      </c>
      <c r="H54" s="3" t="s">
        <v>22</v>
      </c>
      <c r="I54" s="3">
        <v>2</v>
      </c>
      <c r="J54" s="3">
        <v>2</v>
      </c>
      <c r="K54" s="3" t="s">
        <v>995</v>
      </c>
      <c r="L54" s="3" t="s">
        <v>143</v>
      </c>
      <c r="M54" s="3" t="s">
        <v>25</v>
      </c>
    </row>
    <row r="55" spans="1:13" ht="13.8" x14ac:dyDescent="0.25">
      <c r="A55" s="3" t="s">
        <v>129</v>
      </c>
      <c r="B55" s="3" t="s">
        <v>152</v>
      </c>
      <c r="C55" s="3" t="s">
        <v>166</v>
      </c>
      <c r="D55" s="3" t="s">
        <v>163</v>
      </c>
      <c r="E55" s="3" t="s">
        <v>143</v>
      </c>
      <c r="F55" s="3" t="s">
        <v>140</v>
      </c>
      <c r="G55" s="3">
        <v>1</v>
      </c>
      <c r="H55" s="3" t="s">
        <v>28</v>
      </c>
      <c r="I55" s="3">
        <v>1</v>
      </c>
      <c r="J55" s="3">
        <v>256</v>
      </c>
      <c r="K55" s="3"/>
      <c r="L55" s="3" t="s">
        <v>143</v>
      </c>
      <c r="M55" s="3" t="s">
        <v>25</v>
      </c>
    </row>
    <row r="56" spans="1:13" ht="55.2" x14ac:dyDescent="0.25">
      <c r="A56" s="3" t="s">
        <v>129</v>
      </c>
      <c r="B56" s="3" t="s">
        <v>152</v>
      </c>
      <c r="C56" s="3" t="s">
        <v>167</v>
      </c>
      <c r="D56" s="3" t="s">
        <v>160</v>
      </c>
      <c r="E56" s="3" t="s">
        <v>143</v>
      </c>
      <c r="F56" s="3" t="s">
        <v>140</v>
      </c>
      <c r="G56" s="3">
        <v>1</v>
      </c>
      <c r="H56" s="3" t="s">
        <v>22</v>
      </c>
      <c r="I56" s="3">
        <v>2</v>
      </c>
      <c r="J56" s="3">
        <v>2</v>
      </c>
      <c r="K56" s="3" t="s">
        <v>995</v>
      </c>
      <c r="L56" s="3" t="s">
        <v>143</v>
      </c>
      <c r="M56" s="3" t="s">
        <v>25</v>
      </c>
    </row>
    <row r="57" spans="1:13" ht="13.8" x14ac:dyDescent="0.25">
      <c r="A57" s="3" t="s">
        <v>129</v>
      </c>
      <c r="B57" s="3" t="s">
        <v>152</v>
      </c>
      <c r="C57" s="3" t="s">
        <v>168</v>
      </c>
      <c r="D57" s="3" t="s">
        <v>163</v>
      </c>
      <c r="E57" s="3" t="s">
        <v>143</v>
      </c>
      <c r="F57" s="3" t="s">
        <v>140</v>
      </c>
      <c r="G57" s="3">
        <v>1</v>
      </c>
      <c r="H57" s="3" t="s">
        <v>28</v>
      </c>
      <c r="I57" s="3">
        <v>1</v>
      </c>
      <c r="J57" s="3">
        <v>256</v>
      </c>
      <c r="K57" s="3"/>
      <c r="L57" s="3" t="s">
        <v>143</v>
      </c>
      <c r="M57" s="3" t="s">
        <v>25</v>
      </c>
    </row>
    <row r="58" spans="1:13" ht="22.5" customHeight="1" x14ac:dyDescent="0.25">
      <c r="A58" s="4" t="s">
        <v>169</v>
      </c>
      <c r="B58" s="4"/>
      <c r="C58" s="4"/>
      <c r="D58" s="4" t="s">
        <v>170</v>
      </c>
      <c r="E58" s="4" t="s">
        <v>18</v>
      </c>
      <c r="F58" s="4" t="s">
        <v>108</v>
      </c>
      <c r="G58" s="4">
        <v>1</v>
      </c>
      <c r="H58" s="4"/>
      <c r="I58" s="4"/>
      <c r="J58" s="4"/>
      <c r="K58" s="4"/>
      <c r="L58" s="4" t="s">
        <v>18</v>
      </c>
      <c r="M58" s="4"/>
    </row>
    <row r="59" spans="1:13" ht="22.5" customHeight="1" x14ac:dyDescent="0.25">
      <c r="A59" s="13" t="s">
        <v>169</v>
      </c>
      <c r="B59" s="13" t="s">
        <v>131</v>
      </c>
      <c r="C59" s="14"/>
      <c r="D59" s="13" t="s">
        <v>170</v>
      </c>
      <c r="E59" s="13" t="s">
        <v>18</v>
      </c>
      <c r="F59" s="13" t="s">
        <v>108</v>
      </c>
      <c r="G59" s="13">
        <v>1</v>
      </c>
      <c r="H59" s="13"/>
      <c r="I59" s="13"/>
      <c r="J59" s="13"/>
      <c r="K59" s="13"/>
      <c r="L59" s="13" t="s">
        <v>18</v>
      </c>
      <c r="M59" s="10"/>
    </row>
    <row r="60" spans="1:13" ht="22.5" customHeight="1" x14ac:dyDescent="0.25">
      <c r="A60" s="3" t="s">
        <v>169</v>
      </c>
      <c r="B60" s="3" t="s">
        <v>131</v>
      </c>
      <c r="C60" s="3" t="s">
        <v>132</v>
      </c>
      <c r="D60" s="3" t="s">
        <v>133</v>
      </c>
      <c r="E60" s="3" t="s">
        <v>18</v>
      </c>
      <c r="F60" s="3" t="s">
        <v>19</v>
      </c>
      <c r="G60" s="3">
        <v>1</v>
      </c>
      <c r="H60" s="3" t="s">
        <v>22</v>
      </c>
      <c r="I60" s="3">
        <v>2</v>
      </c>
      <c r="J60" s="3">
        <v>3</v>
      </c>
      <c r="K60" s="3" t="s">
        <v>171</v>
      </c>
      <c r="L60" s="3" t="s">
        <v>116</v>
      </c>
      <c r="M60" s="3" t="s">
        <v>25</v>
      </c>
    </row>
    <row r="61" spans="1:13" ht="22.5" customHeight="1" x14ac:dyDescent="0.25">
      <c r="A61" s="3" t="s">
        <v>169</v>
      </c>
      <c r="B61" s="3" t="s">
        <v>131</v>
      </c>
      <c r="C61" s="3" t="s">
        <v>135</v>
      </c>
      <c r="D61" s="3" t="s">
        <v>136</v>
      </c>
      <c r="E61" s="3" t="s">
        <v>18</v>
      </c>
      <c r="F61" s="3" t="s">
        <v>19</v>
      </c>
      <c r="G61" s="3">
        <v>1</v>
      </c>
      <c r="H61" s="3" t="s">
        <v>22</v>
      </c>
      <c r="I61" s="3">
        <v>1</v>
      </c>
      <c r="J61" s="3">
        <v>1</v>
      </c>
      <c r="K61" s="3" t="s">
        <v>172</v>
      </c>
      <c r="L61" s="3" t="s">
        <v>116</v>
      </c>
      <c r="M61" s="3" t="s">
        <v>25</v>
      </c>
    </row>
    <row r="62" spans="1:13" ht="32.25" customHeight="1" x14ac:dyDescent="0.25">
      <c r="A62" s="3" t="s">
        <v>169</v>
      </c>
      <c r="B62" s="3" t="s">
        <v>131</v>
      </c>
      <c r="C62" s="3" t="s">
        <v>138</v>
      </c>
      <c r="D62" s="3" t="s">
        <v>139</v>
      </c>
      <c r="E62" s="3" t="s">
        <v>18</v>
      </c>
      <c r="F62" s="3" t="s">
        <v>140</v>
      </c>
      <c r="G62" s="3">
        <v>1</v>
      </c>
      <c r="H62" s="3" t="s">
        <v>28</v>
      </c>
      <c r="I62" s="3">
        <v>1</v>
      </c>
      <c r="J62" s="3">
        <v>60</v>
      </c>
      <c r="K62" s="3"/>
      <c r="L62" s="3" t="s">
        <v>116</v>
      </c>
      <c r="M62" s="3" t="s">
        <v>25</v>
      </c>
    </row>
    <row r="63" spans="1:13" ht="34.5" customHeight="1" x14ac:dyDescent="0.25">
      <c r="A63" s="3" t="s">
        <v>169</v>
      </c>
      <c r="B63" s="3" t="s">
        <v>131</v>
      </c>
      <c r="C63" s="3" t="s">
        <v>146</v>
      </c>
      <c r="D63" s="3" t="s">
        <v>147</v>
      </c>
      <c r="E63" s="3" t="s">
        <v>18</v>
      </c>
      <c r="F63" s="3" t="s">
        <v>140</v>
      </c>
      <c r="G63" s="3">
        <v>1</v>
      </c>
      <c r="H63" s="3" t="s">
        <v>22</v>
      </c>
      <c r="I63" s="3">
        <v>1</v>
      </c>
      <c r="J63" s="3">
        <v>2</v>
      </c>
      <c r="K63" s="3" t="s">
        <v>148</v>
      </c>
      <c r="L63" s="3" t="s">
        <v>116</v>
      </c>
      <c r="M63" s="3" t="s">
        <v>25</v>
      </c>
    </row>
    <row r="64" spans="1:13" ht="13.8" x14ac:dyDescent="0.25">
      <c r="A64" s="3" t="s">
        <v>169</v>
      </c>
      <c r="B64" s="3" t="s">
        <v>131</v>
      </c>
      <c r="C64" s="3" t="s">
        <v>150</v>
      </c>
      <c r="D64" s="3" t="s">
        <v>151</v>
      </c>
      <c r="E64" s="3" t="s">
        <v>18</v>
      </c>
      <c r="F64" s="3" t="s">
        <v>140</v>
      </c>
      <c r="G64" s="3">
        <v>1</v>
      </c>
      <c r="H64" s="3" t="s">
        <v>28</v>
      </c>
      <c r="I64" s="3">
        <v>2</v>
      </c>
      <c r="J64" s="3">
        <v>80</v>
      </c>
      <c r="K64" s="3"/>
      <c r="L64" s="3" t="s">
        <v>116</v>
      </c>
      <c r="M64" s="3" t="s">
        <v>25</v>
      </c>
    </row>
    <row r="65" spans="1:13" ht="22.5" customHeight="1" x14ac:dyDescent="0.25">
      <c r="A65" s="4" t="s">
        <v>173</v>
      </c>
      <c r="B65" s="4"/>
      <c r="C65" s="4"/>
      <c r="D65" s="4" t="s">
        <v>174</v>
      </c>
      <c r="E65" s="4" t="s">
        <v>18</v>
      </c>
      <c r="F65" s="4" t="s">
        <v>19</v>
      </c>
      <c r="G65" s="4" t="s">
        <v>175</v>
      </c>
      <c r="H65" s="4"/>
      <c r="I65" s="4"/>
      <c r="J65" s="4"/>
      <c r="K65" s="4"/>
      <c r="L65" s="4" t="s">
        <v>18</v>
      </c>
      <c r="M65" s="4"/>
    </row>
    <row r="66" spans="1:13" ht="27.6" x14ac:dyDescent="0.25">
      <c r="A66" s="13" t="s">
        <v>173</v>
      </c>
      <c r="B66" s="13" t="s">
        <v>176</v>
      </c>
      <c r="C66" s="14"/>
      <c r="D66" s="13" t="s">
        <v>174</v>
      </c>
      <c r="E66" s="13" t="s">
        <v>18</v>
      </c>
      <c r="F66" s="13" t="s">
        <v>19</v>
      </c>
      <c r="G66" s="13">
        <v>1</v>
      </c>
      <c r="H66" s="13"/>
      <c r="I66" s="13"/>
      <c r="J66" s="13"/>
      <c r="K66" s="13"/>
      <c r="L66" s="13" t="s">
        <v>18</v>
      </c>
      <c r="M66" s="10"/>
    </row>
    <row r="67" spans="1:13" ht="22.5" customHeight="1" x14ac:dyDescent="0.25">
      <c r="A67" s="3" t="s">
        <v>173</v>
      </c>
      <c r="B67" s="3" t="s">
        <v>176</v>
      </c>
      <c r="C67" s="3" t="s">
        <v>177</v>
      </c>
      <c r="D67" s="3" t="s">
        <v>178</v>
      </c>
      <c r="E67" s="3" t="s">
        <v>18</v>
      </c>
      <c r="F67" s="3" t="s">
        <v>19</v>
      </c>
      <c r="G67" s="3">
        <v>1</v>
      </c>
      <c r="H67" s="3" t="s">
        <v>28</v>
      </c>
      <c r="I67" s="3">
        <v>1</v>
      </c>
      <c r="J67" s="3">
        <v>12</v>
      </c>
      <c r="K67" s="3"/>
      <c r="L67" s="3" t="s">
        <v>116</v>
      </c>
      <c r="M67" s="3" t="s">
        <v>25</v>
      </c>
    </row>
    <row r="68" spans="1:13" ht="22.5" customHeight="1" x14ac:dyDescent="0.25">
      <c r="A68" s="3" t="s">
        <v>173</v>
      </c>
      <c r="B68" s="3" t="s">
        <v>176</v>
      </c>
      <c r="C68" s="3" t="s">
        <v>179</v>
      </c>
      <c r="D68" s="3" t="s">
        <v>180</v>
      </c>
      <c r="E68" s="3" t="s">
        <v>18</v>
      </c>
      <c r="F68" s="3" t="s">
        <v>19</v>
      </c>
      <c r="G68" s="3">
        <v>1</v>
      </c>
      <c r="H68" s="3" t="s">
        <v>22</v>
      </c>
      <c r="I68" s="3">
        <v>1</v>
      </c>
      <c r="J68" s="3">
        <v>2</v>
      </c>
      <c r="K68" s="3" t="s">
        <v>181</v>
      </c>
      <c r="L68" s="3" t="s">
        <v>116</v>
      </c>
      <c r="M68" s="3" t="s">
        <v>25</v>
      </c>
    </row>
    <row r="69" spans="1:13" ht="22.5" customHeight="1" x14ac:dyDescent="0.25">
      <c r="A69" s="3" t="s">
        <v>173</v>
      </c>
      <c r="B69" s="3" t="s">
        <v>176</v>
      </c>
      <c r="C69" s="3" t="s">
        <v>182</v>
      </c>
      <c r="D69" s="3" t="s">
        <v>183</v>
      </c>
      <c r="E69" s="3" t="s">
        <v>18</v>
      </c>
      <c r="F69" s="3" t="s">
        <v>108</v>
      </c>
      <c r="G69" s="3">
        <v>1</v>
      </c>
      <c r="H69" s="3" t="s">
        <v>22</v>
      </c>
      <c r="I69" s="3">
        <v>1</v>
      </c>
      <c r="J69" s="3">
        <v>1</v>
      </c>
      <c r="K69" s="3" t="s">
        <v>184</v>
      </c>
      <c r="L69" s="3" t="s">
        <v>116</v>
      </c>
      <c r="M69" s="3" t="s">
        <v>25</v>
      </c>
    </row>
    <row r="70" spans="1:13" ht="27.6" x14ac:dyDescent="0.25">
      <c r="A70" s="13" t="s">
        <v>173</v>
      </c>
      <c r="B70" s="13" t="s">
        <v>185</v>
      </c>
      <c r="C70" s="14"/>
      <c r="D70" s="1" t="s">
        <v>186</v>
      </c>
      <c r="E70" s="13" t="s">
        <v>143</v>
      </c>
      <c r="F70" s="13" t="s">
        <v>108</v>
      </c>
      <c r="G70" s="13">
        <v>1</v>
      </c>
      <c r="H70" s="13"/>
      <c r="I70" s="13"/>
      <c r="J70" s="13"/>
      <c r="K70" s="13"/>
      <c r="L70" s="13" t="s">
        <v>143</v>
      </c>
      <c r="M70" s="10"/>
    </row>
    <row r="71" spans="1:13" ht="22.5" customHeight="1" x14ac:dyDescent="0.25">
      <c r="A71" s="3" t="s">
        <v>173</v>
      </c>
      <c r="B71" s="3" t="s">
        <v>185</v>
      </c>
      <c r="C71" s="3" t="s">
        <v>187</v>
      </c>
      <c r="D71" s="3" t="s">
        <v>188</v>
      </c>
      <c r="E71" s="3" t="s">
        <v>18</v>
      </c>
      <c r="F71" s="3" t="s">
        <v>19</v>
      </c>
      <c r="G71" s="3">
        <v>1</v>
      </c>
      <c r="H71" s="3" t="s">
        <v>22</v>
      </c>
      <c r="I71" s="3">
        <v>1</v>
      </c>
      <c r="J71" s="3">
        <v>3</v>
      </c>
      <c r="K71" s="3" t="s">
        <v>189</v>
      </c>
      <c r="L71" s="3" t="s">
        <v>116</v>
      </c>
      <c r="M71" s="3" t="s">
        <v>25</v>
      </c>
    </row>
    <row r="72" spans="1:13" ht="22.5" customHeight="1" x14ac:dyDescent="0.25">
      <c r="A72" s="3" t="s">
        <v>173</v>
      </c>
      <c r="B72" s="3" t="s">
        <v>185</v>
      </c>
      <c r="C72" s="3" t="s">
        <v>190</v>
      </c>
      <c r="D72" s="3" t="s">
        <v>191</v>
      </c>
      <c r="E72" s="3" t="s">
        <v>18</v>
      </c>
      <c r="F72" s="3" t="s">
        <v>140</v>
      </c>
      <c r="G72" s="3">
        <v>1</v>
      </c>
      <c r="H72" s="3" t="s">
        <v>22</v>
      </c>
      <c r="I72" s="3">
        <v>2</v>
      </c>
      <c r="J72" s="3">
        <v>3</v>
      </c>
      <c r="K72" s="3" t="s">
        <v>192</v>
      </c>
      <c r="L72" s="3" t="s">
        <v>116</v>
      </c>
      <c r="M72" s="3" t="s">
        <v>25</v>
      </c>
    </row>
    <row r="73" spans="1:13" ht="27.75" customHeight="1" x14ac:dyDescent="0.25">
      <c r="A73" s="3" t="s">
        <v>173</v>
      </c>
      <c r="B73" s="3" t="s">
        <v>185</v>
      </c>
      <c r="C73" s="3" t="s">
        <v>193</v>
      </c>
      <c r="D73" s="3" t="s">
        <v>122</v>
      </c>
      <c r="E73" s="3" t="s">
        <v>18</v>
      </c>
      <c r="F73" s="3" t="s">
        <v>140</v>
      </c>
      <c r="G73" s="3">
        <v>1</v>
      </c>
      <c r="H73" s="3" t="s">
        <v>28</v>
      </c>
      <c r="I73" s="3">
        <v>1</v>
      </c>
      <c r="J73" s="3">
        <v>50</v>
      </c>
      <c r="K73" s="3"/>
      <c r="L73" s="3" t="s">
        <v>18</v>
      </c>
      <c r="M73" s="3" t="s">
        <v>25</v>
      </c>
    </row>
    <row r="74" spans="1:13" ht="27.75" customHeight="1" x14ac:dyDescent="0.25">
      <c r="A74" s="13" t="s">
        <v>173</v>
      </c>
      <c r="B74" s="13" t="s">
        <v>194</v>
      </c>
      <c r="C74" s="14"/>
      <c r="D74" s="13" t="s">
        <v>195</v>
      </c>
      <c r="E74" s="13" t="s">
        <v>143</v>
      </c>
      <c r="F74" s="13" t="s">
        <v>108</v>
      </c>
      <c r="G74" s="13">
        <v>1</v>
      </c>
      <c r="H74" s="13"/>
      <c r="I74" s="13"/>
      <c r="J74" s="13"/>
      <c r="K74" s="13"/>
      <c r="L74" s="13" t="s">
        <v>143</v>
      </c>
      <c r="M74" s="10"/>
    </row>
    <row r="75" spans="1:13" ht="22.5" customHeight="1" x14ac:dyDescent="0.25">
      <c r="A75" s="3" t="s">
        <v>173</v>
      </c>
      <c r="B75" s="3" t="s">
        <v>194</v>
      </c>
      <c r="C75" s="3" t="s">
        <v>196</v>
      </c>
      <c r="D75" s="3" t="s">
        <v>133</v>
      </c>
      <c r="E75" s="3" t="s">
        <v>18</v>
      </c>
      <c r="F75" s="3" t="s">
        <v>19</v>
      </c>
      <c r="G75" s="3">
        <v>1</v>
      </c>
      <c r="H75" s="3" t="s">
        <v>22</v>
      </c>
      <c r="I75" s="3">
        <v>2</v>
      </c>
      <c r="J75" s="3">
        <v>3</v>
      </c>
      <c r="K75" s="3" t="s">
        <v>996</v>
      </c>
      <c r="L75" s="3" t="s">
        <v>116</v>
      </c>
      <c r="M75" s="3" t="s">
        <v>25</v>
      </c>
    </row>
    <row r="76" spans="1:13" ht="36.75" customHeight="1" x14ac:dyDescent="0.25">
      <c r="A76" s="3" t="s">
        <v>173</v>
      </c>
      <c r="B76" s="3" t="s">
        <v>194</v>
      </c>
      <c r="C76" s="3" t="s">
        <v>198</v>
      </c>
      <c r="D76" s="3" t="s">
        <v>199</v>
      </c>
      <c r="E76" s="3" t="s">
        <v>18</v>
      </c>
      <c r="F76" s="3" t="s">
        <v>19</v>
      </c>
      <c r="G76" s="3">
        <v>1</v>
      </c>
      <c r="H76" s="3" t="s">
        <v>22</v>
      </c>
      <c r="I76" s="3">
        <v>3</v>
      </c>
      <c r="J76" s="3">
        <v>3</v>
      </c>
      <c r="K76" s="3"/>
      <c r="L76" s="3" t="s">
        <v>18</v>
      </c>
      <c r="M76" s="3" t="s">
        <v>25</v>
      </c>
    </row>
    <row r="77" spans="1:13" ht="22.5" customHeight="1" x14ac:dyDescent="0.25">
      <c r="A77" s="4" t="s">
        <v>200</v>
      </c>
      <c r="B77" s="4"/>
      <c r="C77" s="4"/>
      <c r="D77" s="4" t="s">
        <v>201</v>
      </c>
      <c r="E77" s="4" t="s">
        <v>18</v>
      </c>
      <c r="F77" s="4" t="s">
        <v>108</v>
      </c>
      <c r="G77" s="4">
        <v>1</v>
      </c>
      <c r="H77" s="4"/>
      <c r="I77" s="4"/>
      <c r="J77" s="4"/>
      <c r="K77" s="4"/>
      <c r="L77" s="4" t="s">
        <v>18</v>
      </c>
      <c r="M77" s="4"/>
    </row>
    <row r="78" spans="1:13" ht="22.5" customHeight="1" x14ac:dyDescent="0.25">
      <c r="A78" s="13" t="s">
        <v>200</v>
      </c>
      <c r="B78" s="13" t="s">
        <v>131</v>
      </c>
      <c r="C78" s="14"/>
      <c r="D78" s="13" t="s">
        <v>201</v>
      </c>
      <c r="E78" s="13" t="s">
        <v>18</v>
      </c>
      <c r="F78" s="13" t="s">
        <v>108</v>
      </c>
      <c r="G78" s="13">
        <v>1</v>
      </c>
      <c r="H78" s="13"/>
      <c r="I78" s="13"/>
      <c r="J78" s="13"/>
      <c r="K78" s="13"/>
      <c r="L78" s="13" t="s">
        <v>18</v>
      </c>
      <c r="M78" s="13"/>
    </row>
    <row r="79" spans="1:13" ht="22.5" customHeight="1" x14ac:dyDescent="0.25">
      <c r="A79" s="3" t="s">
        <v>200</v>
      </c>
      <c r="B79" s="3" t="s">
        <v>131</v>
      </c>
      <c r="C79" s="3" t="s">
        <v>132</v>
      </c>
      <c r="D79" s="3" t="s">
        <v>133</v>
      </c>
      <c r="E79" s="3" t="s">
        <v>18</v>
      </c>
      <c r="F79" s="3" t="s">
        <v>19</v>
      </c>
      <c r="G79" s="3">
        <v>1</v>
      </c>
      <c r="H79" s="3" t="s">
        <v>22</v>
      </c>
      <c r="I79" s="3">
        <v>2</v>
      </c>
      <c r="J79" s="3">
        <v>3</v>
      </c>
      <c r="K79" s="3" t="s">
        <v>996</v>
      </c>
      <c r="L79" s="3" t="s">
        <v>116</v>
      </c>
      <c r="M79" s="3" t="s">
        <v>25</v>
      </c>
    </row>
    <row r="80" spans="1:13" ht="22.5" customHeight="1" x14ac:dyDescent="0.25">
      <c r="A80" s="3" t="s">
        <v>200</v>
      </c>
      <c r="B80" s="3" t="s">
        <v>131</v>
      </c>
      <c r="C80" s="3" t="s">
        <v>135</v>
      </c>
      <c r="D80" s="3" t="s">
        <v>136</v>
      </c>
      <c r="E80" s="3" t="s">
        <v>18</v>
      </c>
      <c r="F80" s="3" t="s">
        <v>19</v>
      </c>
      <c r="G80" s="3">
        <v>1</v>
      </c>
      <c r="H80" s="3" t="s">
        <v>22</v>
      </c>
      <c r="I80" s="3">
        <v>1</v>
      </c>
      <c r="J80" s="3">
        <v>1</v>
      </c>
      <c r="K80" s="3" t="s">
        <v>639</v>
      </c>
      <c r="L80" s="3" t="s">
        <v>116</v>
      </c>
      <c r="M80" s="3" t="s">
        <v>25</v>
      </c>
    </row>
    <row r="81" spans="1:13" ht="27.6" x14ac:dyDescent="0.25">
      <c r="A81" s="3" t="s">
        <v>200</v>
      </c>
      <c r="B81" s="3" t="s">
        <v>131</v>
      </c>
      <c r="C81" s="3" t="s">
        <v>138</v>
      </c>
      <c r="D81" s="3" t="s">
        <v>139</v>
      </c>
      <c r="E81" s="3" t="s">
        <v>18</v>
      </c>
      <c r="F81" s="3" t="s">
        <v>140</v>
      </c>
      <c r="G81" s="3">
        <v>1</v>
      </c>
      <c r="H81" s="3" t="s">
        <v>28</v>
      </c>
      <c r="I81" s="3">
        <v>1</v>
      </c>
      <c r="J81" s="3">
        <v>60</v>
      </c>
      <c r="K81" s="19"/>
      <c r="L81" s="3" t="s">
        <v>18</v>
      </c>
      <c r="M81" s="3" t="s">
        <v>25</v>
      </c>
    </row>
    <row r="82" spans="1:13" ht="69" x14ac:dyDescent="0.25">
      <c r="A82" s="3" t="s">
        <v>200</v>
      </c>
      <c r="B82" s="3" t="s">
        <v>131</v>
      </c>
      <c r="C82" s="3" t="s">
        <v>146</v>
      </c>
      <c r="D82" s="3" t="s">
        <v>147</v>
      </c>
      <c r="E82" s="3" t="s">
        <v>143</v>
      </c>
      <c r="F82" s="3" t="s">
        <v>140</v>
      </c>
      <c r="G82" s="3">
        <v>1</v>
      </c>
      <c r="H82" s="3" t="s">
        <v>22</v>
      </c>
      <c r="I82" s="3">
        <v>1</v>
      </c>
      <c r="J82" s="3">
        <v>2</v>
      </c>
      <c r="K82" s="3" t="s">
        <v>997</v>
      </c>
      <c r="L82" s="3" t="s">
        <v>143</v>
      </c>
      <c r="M82" s="3" t="s">
        <v>25</v>
      </c>
    </row>
    <row r="83" spans="1:13" ht="74.25" customHeight="1" x14ac:dyDescent="0.25">
      <c r="A83" s="3" t="s">
        <v>200</v>
      </c>
      <c r="B83" s="3" t="s">
        <v>131</v>
      </c>
      <c r="C83" s="3" t="s">
        <v>150</v>
      </c>
      <c r="D83" s="3" t="s">
        <v>151</v>
      </c>
      <c r="E83" s="3" t="s">
        <v>143</v>
      </c>
      <c r="F83" s="3" t="s">
        <v>140</v>
      </c>
      <c r="G83" s="3">
        <v>1</v>
      </c>
      <c r="H83" s="3" t="s">
        <v>28</v>
      </c>
      <c r="I83" s="3">
        <v>2</v>
      </c>
      <c r="J83" s="3">
        <v>80</v>
      </c>
      <c r="K83" s="19"/>
      <c r="L83" s="3" t="s">
        <v>143</v>
      </c>
      <c r="M83" s="3" t="s">
        <v>25</v>
      </c>
    </row>
    <row r="84" spans="1:13" ht="22.5" customHeight="1" x14ac:dyDescent="0.25">
      <c r="A84" s="13" t="s">
        <v>200</v>
      </c>
      <c r="B84" s="13" t="s">
        <v>206</v>
      </c>
      <c r="C84" s="14"/>
      <c r="D84" s="13" t="s">
        <v>207</v>
      </c>
      <c r="E84" s="13" t="s">
        <v>18</v>
      </c>
      <c r="F84" s="13" t="s">
        <v>108</v>
      </c>
      <c r="G84" s="13">
        <v>1</v>
      </c>
      <c r="H84" s="13"/>
      <c r="I84" s="13"/>
      <c r="J84" s="13"/>
      <c r="K84" s="13"/>
      <c r="L84" s="13" t="s">
        <v>18</v>
      </c>
      <c r="M84" s="13"/>
    </row>
    <row r="85" spans="1:13" ht="13.8" x14ac:dyDescent="0.25">
      <c r="A85" s="3" t="s">
        <v>200</v>
      </c>
      <c r="B85" s="3" t="s">
        <v>206</v>
      </c>
      <c r="C85" s="3" t="s">
        <v>208</v>
      </c>
      <c r="D85" s="3" t="s">
        <v>209</v>
      </c>
      <c r="E85" s="3" t="s">
        <v>18</v>
      </c>
      <c r="F85" s="3" t="s">
        <v>19</v>
      </c>
      <c r="G85" s="3">
        <v>1</v>
      </c>
      <c r="H85" s="3" t="s">
        <v>28</v>
      </c>
      <c r="I85" s="3">
        <v>1</v>
      </c>
      <c r="J85" s="3">
        <v>55</v>
      </c>
      <c r="K85" s="19"/>
      <c r="L85" s="3" t="s">
        <v>18</v>
      </c>
      <c r="M85" s="3" t="s">
        <v>25</v>
      </c>
    </row>
    <row r="86" spans="1:13" ht="22.5" customHeight="1" x14ac:dyDescent="0.25">
      <c r="A86" s="3" t="s">
        <v>200</v>
      </c>
      <c r="B86" s="3" t="s">
        <v>206</v>
      </c>
      <c r="C86" s="3" t="s">
        <v>210</v>
      </c>
      <c r="D86" s="3" t="s">
        <v>209</v>
      </c>
      <c r="E86" s="3" t="s">
        <v>143</v>
      </c>
      <c r="F86" s="3" t="s">
        <v>108</v>
      </c>
      <c r="G86" s="3">
        <v>1</v>
      </c>
      <c r="H86" s="3" t="s">
        <v>28</v>
      </c>
      <c r="I86" s="3">
        <v>1</v>
      </c>
      <c r="J86" s="3">
        <v>55</v>
      </c>
      <c r="K86" s="19"/>
      <c r="L86" s="3" t="s">
        <v>143</v>
      </c>
      <c r="M86" s="3" t="s">
        <v>25</v>
      </c>
    </row>
    <row r="87" spans="1:13" ht="27.6" x14ac:dyDescent="0.25">
      <c r="A87" s="13" t="s">
        <v>200</v>
      </c>
      <c r="B87" s="13" t="s">
        <v>211</v>
      </c>
      <c r="C87" s="14"/>
      <c r="D87" s="13" t="s">
        <v>212</v>
      </c>
      <c r="E87" s="13" t="s">
        <v>18</v>
      </c>
      <c r="F87" s="13" t="s">
        <v>108</v>
      </c>
      <c r="G87" s="13">
        <v>1</v>
      </c>
      <c r="H87" s="13"/>
      <c r="I87" s="13"/>
      <c r="J87" s="13"/>
      <c r="K87" s="13"/>
      <c r="L87" s="13" t="s">
        <v>18</v>
      </c>
      <c r="M87" s="10"/>
    </row>
    <row r="88" spans="1:13" ht="20.25" customHeight="1" x14ac:dyDescent="0.25">
      <c r="A88" s="3" t="s">
        <v>200</v>
      </c>
      <c r="B88" s="3" t="s">
        <v>211</v>
      </c>
      <c r="C88" s="3" t="s">
        <v>213</v>
      </c>
      <c r="D88" s="3" t="s">
        <v>214</v>
      </c>
      <c r="E88" s="3" t="s">
        <v>18</v>
      </c>
      <c r="F88" s="3" t="s">
        <v>108</v>
      </c>
      <c r="G88" s="3">
        <v>1</v>
      </c>
      <c r="H88" s="3" t="s">
        <v>28</v>
      </c>
      <c r="I88" s="3">
        <v>2</v>
      </c>
      <c r="J88" s="3">
        <v>30</v>
      </c>
      <c r="K88" s="19"/>
      <c r="L88" s="3" t="s">
        <v>18</v>
      </c>
      <c r="M88" s="19" t="s">
        <v>25</v>
      </c>
    </row>
    <row r="89" spans="1:13" ht="18.75" customHeight="1" x14ac:dyDescent="0.25">
      <c r="A89" s="3" t="s">
        <v>200</v>
      </c>
      <c r="B89" s="3" t="s">
        <v>211</v>
      </c>
      <c r="C89" s="3" t="s">
        <v>215</v>
      </c>
      <c r="D89" s="3" t="s">
        <v>216</v>
      </c>
      <c r="E89" s="3" t="s">
        <v>143</v>
      </c>
      <c r="F89" s="3" t="s">
        <v>140</v>
      </c>
      <c r="G89" s="3">
        <v>1</v>
      </c>
      <c r="H89" s="3" t="s">
        <v>22</v>
      </c>
      <c r="I89" s="3">
        <v>2</v>
      </c>
      <c r="J89" s="3">
        <v>2</v>
      </c>
      <c r="K89" s="19"/>
      <c r="L89" s="3" t="s">
        <v>143</v>
      </c>
      <c r="M89" s="19" t="s">
        <v>25</v>
      </c>
    </row>
    <row r="90" spans="1:13" ht="26.25" customHeight="1" x14ac:dyDescent="0.25">
      <c r="A90" s="3" t="s">
        <v>200</v>
      </c>
      <c r="B90" s="3" t="s">
        <v>211</v>
      </c>
      <c r="C90" s="3" t="s">
        <v>217</v>
      </c>
      <c r="D90" s="3" t="s">
        <v>218</v>
      </c>
      <c r="E90" s="3" t="s">
        <v>143</v>
      </c>
      <c r="F90" s="3" t="s">
        <v>108</v>
      </c>
      <c r="G90" s="3">
        <v>1</v>
      </c>
      <c r="H90" s="3" t="s">
        <v>22</v>
      </c>
      <c r="I90" s="3">
        <v>3</v>
      </c>
      <c r="J90" s="3">
        <v>15</v>
      </c>
      <c r="K90" s="19"/>
      <c r="L90" s="3" t="s">
        <v>143</v>
      </c>
      <c r="M90" s="19" t="s">
        <v>25</v>
      </c>
    </row>
    <row r="91" spans="1:13" ht="22.5" customHeight="1" x14ac:dyDescent="0.25">
      <c r="A91" s="3" t="s">
        <v>200</v>
      </c>
      <c r="B91" s="3" t="s">
        <v>211</v>
      </c>
      <c r="C91" s="3" t="s">
        <v>219</v>
      </c>
      <c r="D91" s="3" t="s">
        <v>220</v>
      </c>
      <c r="E91" s="3" t="s">
        <v>143</v>
      </c>
      <c r="F91" s="3" t="s">
        <v>140</v>
      </c>
      <c r="G91" s="3">
        <v>1</v>
      </c>
      <c r="H91" s="3" t="s">
        <v>22</v>
      </c>
      <c r="I91" s="3">
        <v>2</v>
      </c>
      <c r="J91" s="3">
        <v>3</v>
      </c>
      <c r="K91" s="19"/>
      <c r="L91" s="3" t="s">
        <v>143</v>
      </c>
      <c r="M91" s="19" t="s">
        <v>25</v>
      </c>
    </row>
    <row r="92" spans="1:13" ht="22.5" customHeight="1" x14ac:dyDescent="0.25">
      <c r="A92" s="3" t="s">
        <v>200</v>
      </c>
      <c r="B92" s="3" t="s">
        <v>211</v>
      </c>
      <c r="C92" s="3" t="s">
        <v>221</v>
      </c>
      <c r="D92" s="3" t="s">
        <v>222</v>
      </c>
      <c r="E92" s="3" t="s">
        <v>143</v>
      </c>
      <c r="F92" s="3" t="s">
        <v>140</v>
      </c>
      <c r="G92" s="3">
        <v>1</v>
      </c>
      <c r="H92" s="3" t="s">
        <v>22</v>
      </c>
      <c r="I92" s="3">
        <v>1</v>
      </c>
      <c r="J92" s="3">
        <v>3</v>
      </c>
      <c r="K92" s="19"/>
      <c r="L92" s="3" t="s">
        <v>223</v>
      </c>
      <c r="M92" s="19" t="s">
        <v>25</v>
      </c>
    </row>
    <row r="93" spans="1:13" ht="42" customHeight="1" x14ac:dyDescent="0.25">
      <c r="A93" s="13" t="s">
        <v>200</v>
      </c>
      <c r="B93" s="13" t="s">
        <v>224</v>
      </c>
      <c r="C93" s="14"/>
      <c r="D93" s="13" t="s">
        <v>225</v>
      </c>
      <c r="E93" s="13" t="s">
        <v>18</v>
      </c>
      <c r="F93" s="13" t="s">
        <v>108</v>
      </c>
      <c r="G93" s="13">
        <v>1</v>
      </c>
      <c r="H93" s="13"/>
      <c r="I93" s="13"/>
      <c r="J93" s="13"/>
      <c r="K93" s="13"/>
      <c r="L93" s="13" t="s">
        <v>18</v>
      </c>
      <c r="M93" s="13"/>
    </row>
    <row r="94" spans="1:13" ht="27.6" x14ac:dyDescent="0.25">
      <c r="A94" s="3" t="s">
        <v>200</v>
      </c>
      <c r="B94" s="3" t="s">
        <v>224</v>
      </c>
      <c r="C94" s="3" t="s">
        <v>226</v>
      </c>
      <c r="D94" s="3" t="s">
        <v>191</v>
      </c>
      <c r="E94" s="3" t="s">
        <v>18</v>
      </c>
      <c r="F94" s="3" t="s">
        <v>19</v>
      </c>
      <c r="G94" s="3">
        <v>1</v>
      </c>
      <c r="H94" s="3" t="s">
        <v>22</v>
      </c>
      <c r="I94" s="3">
        <v>2</v>
      </c>
      <c r="J94" s="3">
        <v>3</v>
      </c>
      <c r="K94" s="3" t="s">
        <v>998</v>
      </c>
      <c r="L94" s="3" t="s">
        <v>18</v>
      </c>
      <c r="M94" s="3" t="s">
        <v>25</v>
      </c>
    </row>
    <row r="95" spans="1:13" ht="22.5" customHeight="1" x14ac:dyDescent="0.25">
      <c r="A95" s="3" t="s">
        <v>200</v>
      </c>
      <c r="B95" s="3" t="s">
        <v>224</v>
      </c>
      <c r="C95" s="3" t="s">
        <v>228</v>
      </c>
      <c r="D95" s="3" t="s">
        <v>122</v>
      </c>
      <c r="E95" s="3" t="s">
        <v>18</v>
      </c>
      <c r="F95" s="3" t="s">
        <v>140</v>
      </c>
      <c r="G95" s="3">
        <v>1</v>
      </c>
      <c r="H95" s="3" t="s">
        <v>28</v>
      </c>
      <c r="I95" s="3">
        <v>1</v>
      </c>
      <c r="J95" s="3">
        <v>50</v>
      </c>
      <c r="K95" s="19"/>
      <c r="L95" s="3" t="s">
        <v>18</v>
      </c>
      <c r="M95" s="3" t="s">
        <v>25</v>
      </c>
    </row>
    <row r="96" spans="1:13" ht="27.6" x14ac:dyDescent="0.25">
      <c r="A96" s="13" t="s">
        <v>200</v>
      </c>
      <c r="B96" s="13" t="s">
        <v>152</v>
      </c>
      <c r="C96" s="13"/>
      <c r="D96" s="13" t="s">
        <v>231</v>
      </c>
      <c r="E96" s="13" t="s">
        <v>143</v>
      </c>
      <c r="F96" s="13" t="s">
        <v>108</v>
      </c>
      <c r="G96" s="13">
        <v>2</v>
      </c>
      <c r="H96" s="13"/>
      <c r="I96" s="13"/>
      <c r="J96" s="13"/>
      <c r="K96" s="13"/>
      <c r="L96" s="13" t="s">
        <v>143</v>
      </c>
      <c r="M96" s="13"/>
    </row>
    <row r="97" spans="1:13" ht="22.5" customHeight="1" x14ac:dyDescent="0.25">
      <c r="A97" s="3" t="s">
        <v>200</v>
      </c>
      <c r="B97" s="3" t="s">
        <v>152</v>
      </c>
      <c r="C97" s="3" t="s">
        <v>154</v>
      </c>
      <c r="D97" s="3" t="s">
        <v>155</v>
      </c>
      <c r="E97" s="3" t="s">
        <v>18</v>
      </c>
      <c r="F97" s="3" t="s">
        <v>19</v>
      </c>
      <c r="G97" s="3">
        <v>1</v>
      </c>
      <c r="H97" s="3" t="s">
        <v>22</v>
      </c>
      <c r="I97" s="3">
        <v>2</v>
      </c>
      <c r="J97" s="3">
        <v>2</v>
      </c>
      <c r="K97" s="3" t="s">
        <v>156</v>
      </c>
      <c r="L97" s="3" t="s">
        <v>116</v>
      </c>
      <c r="M97" s="3" t="s">
        <v>25</v>
      </c>
    </row>
    <row r="98" spans="1:13" ht="22.5" customHeight="1" x14ac:dyDescent="0.25">
      <c r="A98" s="3" t="s">
        <v>200</v>
      </c>
      <c r="B98" s="3" t="s">
        <v>152</v>
      </c>
      <c r="C98" s="3" t="s">
        <v>157</v>
      </c>
      <c r="D98" s="3" t="s">
        <v>158</v>
      </c>
      <c r="E98" s="3" t="s">
        <v>143</v>
      </c>
      <c r="F98" s="3" t="s">
        <v>108</v>
      </c>
      <c r="G98" s="3">
        <v>1</v>
      </c>
      <c r="H98" s="3" t="s">
        <v>28</v>
      </c>
      <c r="I98" s="3">
        <v>1</v>
      </c>
      <c r="J98" s="3">
        <v>60</v>
      </c>
      <c r="K98" s="19"/>
      <c r="L98" s="3" t="s">
        <v>143</v>
      </c>
      <c r="M98" s="3" t="s">
        <v>25</v>
      </c>
    </row>
    <row r="99" spans="1:13" ht="28.5" customHeight="1" x14ac:dyDescent="0.25">
      <c r="A99" s="3" t="s">
        <v>200</v>
      </c>
      <c r="B99" s="3" t="s">
        <v>152</v>
      </c>
      <c r="C99" s="3" t="s">
        <v>159</v>
      </c>
      <c r="D99" s="3" t="s">
        <v>160</v>
      </c>
      <c r="E99" s="3" t="s">
        <v>18</v>
      </c>
      <c r="F99" s="3" t="s">
        <v>140</v>
      </c>
      <c r="G99" s="3">
        <v>1</v>
      </c>
      <c r="H99" s="3" t="s">
        <v>22</v>
      </c>
      <c r="I99" s="3">
        <v>2</v>
      </c>
      <c r="J99" s="3">
        <v>2</v>
      </c>
      <c r="K99" s="3" t="s">
        <v>994</v>
      </c>
      <c r="L99" s="3" t="s">
        <v>18</v>
      </c>
      <c r="M99" s="3" t="s">
        <v>25</v>
      </c>
    </row>
    <row r="100" spans="1:13" ht="22.5" customHeight="1" x14ac:dyDescent="0.25">
      <c r="A100" s="3" t="s">
        <v>200</v>
      </c>
      <c r="B100" s="3" t="s">
        <v>152</v>
      </c>
      <c r="C100" s="3" t="s">
        <v>162</v>
      </c>
      <c r="D100" s="3" t="s">
        <v>163</v>
      </c>
      <c r="E100" s="3" t="s">
        <v>18</v>
      </c>
      <c r="F100" s="3" t="s">
        <v>140</v>
      </c>
      <c r="G100" s="3">
        <v>1</v>
      </c>
      <c r="H100" s="3" t="s">
        <v>28</v>
      </c>
      <c r="I100" s="3">
        <v>1</v>
      </c>
      <c r="J100" s="3">
        <v>256</v>
      </c>
      <c r="K100" s="19"/>
      <c r="L100" s="3" t="s">
        <v>18</v>
      </c>
      <c r="M100" s="3" t="s">
        <v>25</v>
      </c>
    </row>
    <row r="101" spans="1:13" ht="27" customHeight="1" x14ac:dyDescent="0.25">
      <c r="A101" s="3" t="s">
        <v>200</v>
      </c>
      <c r="B101" s="3" t="s">
        <v>152</v>
      </c>
      <c r="C101" s="3" t="s">
        <v>164</v>
      </c>
      <c r="D101" s="3" t="s">
        <v>160</v>
      </c>
      <c r="E101" s="3" t="s">
        <v>143</v>
      </c>
      <c r="F101" s="3" t="s">
        <v>140</v>
      </c>
      <c r="G101" s="3">
        <v>1</v>
      </c>
      <c r="H101" s="3" t="s">
        <v>22</v>
      </c>
      <c r="I101" s="3">
        <v>2</v>
      </c>
      <c r="J101" s="3">
        <v>2</v>
      </c>
      <c r="K101" s="3" t="s">
        <v>999</v>
      </c>
      <c r="L101" s="3" t="s">
        <v>143</v>
      </c>
      <c r="M101" s="3" t="s">
        <v>25</v>
      </c>
    </row>
    <row r="102" spans="1:13" ht="22.5" customHeight="1" x14ac:dyDescent="0.25">
      <c r="A102" s="3" t="s">
        <v>200</v>
      </c>
      <c r="B102" s="3" t="s">
        <v>152</v>
      </c>
      <c r="C102" s="3" t="s">
        <v>166</v>
      </c>
      <c r="D102" s="3" t="s">
        <v>163</v>
      </c>
      <c r="E102" s="3" t="s">
        <v>143</v>
      </c>
      <c r="F102" s="3" t="s">
        <v>140</v>
      </c>
      <c r="G102" s="3">
        <v>1</v>
      </c>
      <c r="H102" s="3" t="s">
        <v>28</v>
      </c>
      <c r="I102" s="3">
        <v>1</v>
      </c>
      <c r="J102" s="3">
        <v>256</v>
      </c>
      <c r="K102" s="19"/>
      <c r="L102" s="3" t="s">
        <v>143</v>
      </c>
      <c r="M102" s="3" t="s">
        <v>25</v>
      </c>
    </row>
    <row r="103" spans="1:13" ht="22.5" customHeight="1" x14ac:dyDescent="0.25">
      <c r="A103" s="3" t="s">
        <v>200</v>
      </c>
      <c r="B103" s="3" t="s">
        <v>152</v>
      </c>
      <c r="C103" s="3" t="s">
        <v>167</v>
      </c>
      <c r="D103" s="3" t="s">
        <v>160</v>
      </c>
      <c r="E103" s="3" t="s">
        <v>143</v>
      </c>
      <c r="F103" s="3" t="s">
        <v>140</v>
      </c>
      <c r="G103" s="3">
        <v>1</v>
      </c>
      <c r="H103" s="3" t="s">
        <v>22</v>
      </c>
      <c r="I103" s="3">
        <v>2</v>
      </c>
      <c r="J103" s="3">
        <v>2</v>
      </c>
      <c r="K103" s="3" t="s">
        <v>999</v>
      </c>
      <c r="L103" s="3" t="s">
        <v>143</v>
      </c>
      <c r="M103" s="3" t="s">
        <v>25</v>
      </c>
    </row>
    <row r="104" spans="1:13" ht="22.5" customHeight="1" x14ac:dyDescent="0.25">
      <c r="A104" s="3" t="s">
        <v>200</v>
      </c>
      <c r="B104" s="3" t="s">
        <v>152</v>
      </c>
      <c r="C104" s="3" t="s">
        <v>168</v>
      </c>
      <c r="D104" s="3" t="s">
        <v>163</v>
      </c>
      <c r="E104" s="3" t="s">
        <v>143</v>
      </c>
      <c r="F104" s="3" t="s">
        <v>140</v>
      </c>
      <c r="G104" s="3">
        <v>1</v>
      </c>
      <c r="H104" s="3" t="s">
        <v>28</v>
      </c>
      <c r="I104" s="3">
        <v>1</v>
      </c>
      <c r="J104" s="3">
        <v>256</v>
      </c>
      <c r="K104" s="19"/>
      <c r="L104" s="3" t="s">
        <v>143</v>
      </c>
      <c r="M104" s="3" t="s">
        <v>25</v>
      </c>
    </row>
    <row r="105" spans="1:13" ht="22.5" customHeight="1" x14ac:dyDescent="0.25">
      <c r="A105" s="4" t="s">
        <v>232</v>
      </c>
      <c r="B105" s="4"/>
      <c r="C105" s="4"/>
      <c r="D105" s="4" t="s">
        <v>233</v>
      </c>
      <c r="E105" s="4" t="s">
        <v>143</v>
      </c>
      <c r="F105" s="4" t="s">
        <v>108</v>
      </c>
      <c r="G105" s="4">
        <v>1</v>
      </c>
      <c r="H105" s="4"/>
      <c r="I105" s="4"/>
      <c r="J105" s="4"/>
      <c r="K105" s="4"/>
      <c r="L105" s="4" t="s">
        <v>143</v>
      </c>
      <c r="M105" s="4"/>
    </row>
    <row r="106" spans="1:13" ht="22.5" customHeight="1" x14ac:dyDescent="0.25">
      <c r="A106" s="13" t="s">
        <v>232</v>
      </c>
      <c r="B106" s="13" t="s">
        <v>131</v>
      </c>
      <c r="C106" s="14"/>
      <c r="D106" s="13" t="s">
        <v>233</v>
      </c>
      <c r="E106" s="13" t="s">
        <v>143</v>
      </c>
      <c r="F106" s="13" t="s">
        <v>108</v>
      </c>
      <c r="G106" s="13">
        <v>1</v>
      </c>
      <c r="H106" s="13"/>
      <c r="I106" s="13"/>
      <c r="J106" s="13"/>
      <c r="K106" s="13"/>
      <c r="L106" s="13" t="s">
        <v>143</v>
      </c>
      <c r="M106" s="10"/>
    </row>
    <row r="107" spans="1:13" ht="22.5" customHeight="1" x14ac:dyDescent="0.25">
      <c r="A107" s="3" t="s">
        <v>232</v>
      </c>
      <c r="B107" s="3" t="s">
        <v>131</v>
      </c>
      <c r="C107" s="3" t="s">
        <v>132</v>
      </c>
      <c r="D107" s="3" t="s">
        <v>133</v>
      </c>
      <c r="E107" s="3" t="s">
        <v>18</v>
      </c>
      <c r="F107" s="3" t="s">
        <v>19</v>
      </c>
      <c r="G107" s="3">
        <v>1</v>
      </c>
      <c r="H107" s="3" t="s">
        <v>22</v>
      </c>
      <c r="I107" s="3">
        <v>2</v>
      </c>
      <c r="J107" s="3">
        <v>3</v>
      </c>
      <c r="K107" s="3" t="s">
        <v>234</v>
      </c>
      <c r="L107" s="3" t="s">
        <v>116</v>
      </c>
      <c r="M107" s="3" t="s">
        <v>25</v>
      </c>
    </row>
    <row r="108" spans="1:13" ht="22.5" customHeight="1" x14ac:dyDescent="0.25">
      <c r="A108" s="3" t="s">
        <v>232</v>
      </c>
      <c r="B108" s="3" t="s">
        <v>131</v>
      </c>
      <c r="C108" s="3" t="s">
        <v>135</v>
      </c>
      <c r="D108" s="3" t="s">
        <v>136</v>
      </c>
      <c r="E108" s="3" t="s">
        <v>18</v>
      </c>
      <c r="F108" s="3" t="s">
        <v>19</v>
      </c>
      <c r="G108" s="3">
        <v>1</v>
      </c>
      <c r="H108" s="3" t="s">
        <v>22</v>
      </c>
      <c r="I108" s="3">
        <v>1</v>
      </c>
      <c r="J108" s="3">
        <v>1</v>
      </c>
      <c r="K108" s="3" t="s">
        <v>310</v>
      </c>
      <c r="L108" s="3" t="s">
        <v>116</v>
      </c>
      <c r="M108" s="3" t="s">
        <v>25</v>
      </c>
    </row>
    <row r="109" spans="1:13" ht="21.75" customHeight="1" x14ac:dyDescent="0.25">
      <c r="A109" s="13" t="s">
        <v>232</v>
      </c>
      <c r="B109" s="13" t="s">
        <v>206</v>
      </c>
      <c r="C109" s="14"/>
      <c r="D109" s="13" t="s">
        <v>235</v>
      </c>
      <c r="E109" s="13" t="s">
        <v>18</v>
      </c>
      <c r="F109" s="13" t="s">
        <v>108</v>
      </c>
      <c r="G109" s="13">
        <v>1</v>
      </c>
      <c r="H109" s="13"/>
      <c r="I109" s="13"/>
      <c r="J109" s="13"/>
      <c r="K109" s="13"/>
      <c r="L109" s="13" t="s">
        <v>18</v>
      </c>
      <c r="M109" s="10"/>
    </row>
    <row r="110" spans="1:13" ht="22.5" customHeight="1" x14ac:dyDescent="0.25">
      <c r="A110" s="3" t="s">
        <v>232</v>
      </c>
      <c r="B110" s="3" t="s">
        <v>206</v>
      </c>
      <c r="C110" s="3" t="s">
        <v>208</v>
      </c>
      <c r="D110" s="3" t="s">
        <v>209</v>
      </c>
      <c r="E110" s="3" t="s">
        <v>18</v>
      </c>
      <c r="F110" s="3" t="s">
        <v>19</v>
      </c>
      <c r="G110" s="3">
        <v>1</v>
      </c>
      <c r="H110" s="3" t="s">
        <v>28</v>
      </c>
      <c r="I110" s="3">
        <v>1</v>
      </c>
      <c r="J110" s="3">
        <v>55</v>
      </c>
      <c r="K110" s="19"/>
      <c r="L110" s="3" t="s">
        <v>18</v>
      </c>
      <c r="M110" s="3" t="s">
        <v>25</v>
      </c>
    </row>
    <row r="111" spans="1:13" ht="22.5" customHeight="1" x14ac:dyDescent="0.25">
      <c r="A111" s="3" t="s">
        <v>232</v>
      </c>
      <c r="B111" s="3" t="s">
        <v>206</v>
      </c>
      <c r="C111" s="3" t="s">
        <v>210</v>
      </c>
      <c r="D111" s="3" t="s">
        <v>209</v>
      </c>
      <c r="E111" s="3" t="s">
        <v>143</v>
      </c>
      <c r="F111" s="3" t="s">
        <v>108</v>
      </c>
      <c r="G111" s="3">
        <v>1</v>
      </c>
      <c r="H111" s="3" t="s">
        <v>28</v>
      </c>
      <c r="I111" s="3">
        <v>1</v>
      </c>
      <c r="J111" s="3">
        <v>55</v>
      </c>
      <c r="K111" s="19"/>
      <c r="L111" s="3" t="s">
        <v>143</v>
      </c>
      <c r="M111" s="3" t="s">
        <v>25</v>
      </c>
    </row>
    <row r="112" spans="1:13" ht="24.75" customHeight="1" x14ac:dyDescent="0.25">
      <c r="A112" s="13" t="s">
        <v>232</v>
      </c>
      <c r="B112" s="13" t="s">
        <v>211</v>
      </c>
      <c r="C112" s="14"/>
      <c r="D112" s="13" t="s">
        <v>236</v>
      </c>
      <c r="E112" s="13" t="s">
        <v>18</v>
      </c>
      <c r="F112" s="13" t="s">
        <v>108</v>
      </c>
      <c r="G112" s="13">
        <v>1</v>
      </c>
      <c r="H112" s="13"/>
      <c r="I112" s="13"/>
      <c r="J112" s="13"/>
      <c r="K112" s="13"/>
      <c r="L112" s="13" t="s">
        <v>18</v>
      </c>
      <c r="M112" s="10"/>
    </row>
    <row r="113" spans="1:13" ht="22.5" customHeight="1" x14ac:dyDescent="0.25">
      <c r="A113" s="3" t="s">
        <v>232</v>
      </c>
      <c r="B113" s="3" t="s">
        <v>211</v>
      </c>
      <c r="C113" s="3" t="s">
        <v>213</v>
      </c>
      <c r="D113" s="3" t="s">
        <v>214</v>
      </c>
      <c r="E113" s="3" t="s">
        <v>18</v>
      </c>
      <c r="F113" s="3" t="s">
        <v>108</v>
      </c>
      <c r="G113" s="3">
        <v>1</v>
      </c>
      <c r="H113" s="3" t="s">
        <v>28</v>
      </c>
      <c r="I113" s="3">
        <v>2</v>
      </c>
      <c r="J113" s="3">
        <v>30</v>
      </c>
      <c r="K113" s="19"/>
      <c r="L113" s="3" t="s">
        <v>18</v>
      </c>
      <c r="M113" s="19" t="s">
        <v>25</v>
      </c>
    </row>
    <row r="114" spans="1:13" ht="22.5" customHeight="1" x14ac:dyDescent="0.25">
      <c r="A114" s="3" t="s">
        <v>232</v>
      </c>
      <c r="B114" s="3" t="s">
        <v>211</v>
      </c>
      <c r="C114" s="3" t="s">
        <v>215</v>
      </c>
      <c r="D114" s="3" t="s">
        <v>216</v>
      </c>
      <c r="E114" s="3" t="s">
        <v>143</v>
      </c>
      <c r="F114" s="3" t="s">
        <v>140</v>
      </c>
      <c r="G114" s="3">
        <v>1</v>
      </c>
      <c r="H114" s="3" t="s">
        <v>22</v>
      </c>
      <c r="I114" s="3">
        <v>2</v>
      </c>
      <c r="J114" s="3">
        <v>2</v>
      </c>
      <c r="K114" s="19"/>
      <c r="L114" s="3" t="s">
        <v>143</v>
      </c>
      <c r="M114" s="19" t="s">
        <v>25</v>
      </c>
    </row>
    <row r="115" spans="1:13" ht="22.5" customHeight="1" x14ac:dyDescent="0.25">
      <c r="A115" s="3" t="s">
        <v>232</v>
      </c>
      <c r="B115" s="3" t="s">
        <v>211</v>
      </c>
      <c r="C115" s="3" t="s">
        <v>217</v>
      </c>
      <c r="D115" s="3" t="s">
        <v>218</v>
      </c>
      <c r="E115" s="3" t="s">
        <v>143</v>
      </c>
      <c r="F115" s="3" t="s">
        <v>108</v>
      </c>
      <c r="G115" s="3">
        <v>1</v>
      </c>
      <c r="H115" s="3" t="s">
        <v>22</v>
      </c>
      <c r="I115" s="3">
        <v>3</v>
      </c>
      <c r="J115" s="3">
        <v>15</v>
      </c>
      <c r="K115" s="19"/>
      <c r="L115" s="3" t="s">
        <v>143</v>
      </c>
      <c r="M115" s="19" t="s">
        <v>25</v>
      </c>
    </row>
    <row r="116" spans="1:13" ht="22.5" customHeight="1" x14ac:dyDescent="0.25">
      <c r="A116" s="3" t="s">
        <v>232</v>
      </c>
      <c r="B116" s="3" t="s">
        <v>211</v>
      </c>
      <c r="C116" s="3" t="s">
        <v>219</v>
      </c>
      <c r="D116" s="3" t="s">
        <v>220</v>
      </c>
      <c r="E116" s="3" t="s">
        <v>143</v>
      </c>
      <c r="F116" s="3" t="s">
        <v>140</v>
      </c>
      <c r="G116" s="3">
        <v>1</v>
      </c>
      <c r="H116" s="3" t="s">
        <v>22</v>
      </c>
      <c r="I116" s="3">
        <v>2</v>
      </c>
      <c r="J116" s="3">
        <v>3</v>
      </c>
      <c r="K116" s="19"/>
      <c r="L116" s="3" t="s">
        <v>143</v>
      </c>
      <c r="M116" s="19" t="s">
        <v>25</v>
      </c>
    </row>
    <row r="117" spans="1:13" ht="22.5" customHeight="1" x14ac:dyDescent="0.25">
      <c r="A117" s="3" t="s">
        <v>232</v>
      </c>
      <c r="B117" s="3" t="s">
        <v>211</v>
      </c>
      <c r="C117" s="3" t="s">
        <v>221</v>
      </c>
      <c r="D117" s="3" t="s">
        <v>222</v>
      </c>
      <c r="E117" s="3" t="s">
        <v>143</v>
      </c>
      <c r="F117" s="3" t="s">
        <v>140</v>
      </c>
      <c r="G117" s="3">
        <v>1</v>
      </c>
      <c r="H117" s="3" t="s">
        <v>22</v>
      </c>
      <c r="I117" s="3">
        <v>1</v>
      </c>
      <c r="J117" s="3">
        <v>3</v>
      </c>
      <c r="K117" s="19"/>
      <c r="L117" s="3" t="s">
        <v>143</v>
      </c>
      <c r="M117" s="19" t="s">
        <v>25</v>
      </c>
    </row>
    <row r="118" spans="1:13" ht="22.5" customHeight="1" x14ac:dyDescent="0.25">
      <c r="A118" s="4" t="s">
        <v>237</v>
      </c>
      <c r="B118" s="4"/>
      <c r="C118" s="4"/>
      <c r="D118" s="4" t="s">
        <v>238</v>
      </c>
      <c r="E118" s="4" t="s">
        <v>143</v>
      </c>
      <c r="F118" s="4" t="s">
        <v>108</v>
      </c>
      <c r="G118" s="4">
        <v>1</v>
      </c>
      <c r="H118" s="4"/>
      <c r="I118" s="4"/>
      <c r="J118" s="4"/>
      <c r="K118" s="4"/>
      <c r="L118" s="4" t="s">
        <v>143</v>
      </c>
      <c r="M118" s="4"/>
    </row>
    <row r="119" spans="1:13" ht="22.5" customHeight="1" x14ac:dyDescent="0.25">
      <c r="A119" s="13" t="s">
        <v>237</v>
      </c>
      <c r="B119" s="13" t="s">
        <v>131</v>
      </c>
      <c r="C119" s="13"/>
      <c r="D119" s="13" t="s">
        <v>238</v>
      </c>
      <c r="E119" s="13" t="s">
        <v>143</v>
      </c>
      <c r="F119" s="13" t="s">
        <v>108</v>
      </c>
      <c r="G119" s="13">
        <v>1</v>
      </c>
      <c r="H119" s="13"/>
      <c r="I119" s="13"/>
      <c r="J119" s="13"/>
      <c r="K119" s="13"/>
      <c r="L119" s="13" t="s">
        <v>143</v>
      </c>
      <c r="M119" s="10"/>
    </row>
    <row r="120" spans="1:13" ht="22.5" customHeight="1" x14ac:dyDescent="0.25">
      <c r="A120" s="3" t="s">
        <v>237</v>
      </c>
      <c r="B120" s="3" t="s">
        <v>131</v>
      </c>
      <c r="C120" s="3" t="s">
        <v>132</v>
      </c>
      <c r="D120" s="3" t="s">
        <v>133</v>
      </c>
      <c r="E120" s="3" t="s">
        <v>18</v>
      </c>
      <c r="F120" s="3" t="s">
        <v>19</v>
      </c>
      <c r="G120" s="3">
        <v>1</v>
      </c>
      <c r="H120" s="3" t="s">
        <v>22</v>
      </c>
      <c r="I120" s="3">
        <v>2</v>
      </c>
      <c r="J120" s="3">
        <v>3</v>
      </c>
      <c r="K120" s="3" t="s">
        <v>239</v>
      </c>
      <c r="L120" s="3" t="s">
        <v>116</v>
      </c>
      <c r="M120" s="3" t="s">
        <v>25</v>
      </c>
    </row>
    <row r="121" spans="1:13" ht="22.5" customHeight="1" x14ac:dyDescent="0.25">
      <c r="A121" s="3" t="s">
        <v>237</v>
      </c>
      <c r="B121" s="3" t="s">
        <v>131</v>
      </c>
      <c r="C121" s="3" t="s">
        <v>135</v>
      </c>
      <c r="D121" s="3" t="s">
        <v>136</v>
      </c>
      <c r="E121" s="3" t="s">
        <v>18</v>
      </c>
      <c r="F121" s="3" t="s">
        <v>19</v>
      </c>
      <c r="G121" s="3">
        <v>1</v>
      </c>
      <c r="H121" s="3" t="s">
        <v>22</v>
      </c>
      <c r="I121" s="3">
        <v>1</v>
      </c>
      <c r="J121" s="3">
        <v>1</v>
      </c>
      <c r="K121" s="3" t="s">
        <v>310</v>
      </c>
      <c r="L121" s="3" t="s">
        <v>116</v>
      </c>
      <c r="M121" s="3" t="s">
        <v>25</v>
      </c>
    </row>
    <row r="122" spans="1:13" ht="22.5" customHeight="1" x14ac:dyDescent="0.25">
      <c r="A122" s="3" t="s">
        <v>237</v>
      </c>
      <c r="B122" s="3" t="s">
        <v>131</v>
      </c>
      <c r="C122" s="3" t="s">
        <v>138</v>
      </c>
      <c r="D122" s="3" t="s">
        <v>139</v>
      </c>
      <c r="E122" s="3" t="s">
        <v>18</v>
      </c>
      <c r="F122" s="3" t="s">
        <v>140</v>
      </c>
      <c r="G122" s="3">
        <v>1</v>
      </c>
      <c r="H122" s="3" t="s">
        <v>28</v>
      </c>
      <c r="I122" s="3">
        <v>1</v>
      </c>
      <c r="J122" s="3">
        <v>60</v>
      </c>
      <c r="K122" s="3"/>
      <c r="L122" s="3" t="s">
        <v>18</v>
      </c>
      <c r="M122" s="3" t="s">
        <v>25</v>
      </c>
    </row>
    <row r="123" spans="1:13" ht="22.5" customHeight="1" x14ac:dyDescent="0.25">
      <c r="A123" s="3" t="s">
        <v>237</v>
      </c>
      <c r="B123" s="3" t="s">
        <v>131</v>
      </c>
      <c r="C123" s="3" t="s">
        <v>146</v>
      </c>
      <c r="D123" s="3" t="s">
        <v>147</v>
      </c>
      <c r="E123" s="3" t="s">
        <v>18</v>
      </c>
      <c r="F123" s="3" t="s">
        <v>140</v>
      </c>
      <c r="G123" s="3">
        <v>1</v>
      </c>
      <c r="H123" s="3" t="s">
        <v>22</v>
      </c>
      <c r="I123" s="3">
        <v>1</v>
      </c>
      <c r="J123" s="3">
        <v>2</v>
      </c>
      <c r="K123" s="3" t="s">
        <v>1000</v>
      </c>
      <c r="L123" s="3" t="s">
        <v>18</v>
      </c>
      <c r="M123" s="3" t="s">
        <v>25</v>
      </c>
    </row>
    <row r="124" spans="1:13" ht="22.5" customHeight="1" x14ac:dyDescent="0.25">
      <c r="A124" s="3" t="s">
        <v>237</v>
      </c>
      <c r="B124" s="3" t="s">
        <v>131</v>
      </c>
      <c r="C124" s="3" t="s">
        <v>150</v>
      </c>
      <c r="D124" s="3" t="s">
        <v>151</v>
      </c>
      <c r="E124" s="3" t="s">
        <v>18</v>
      </c>
      <c r="F124" s="3" t="s">
        <v>140</v>
      </c>
      <c r="G124" s="3">
        <v>1</v>
      </c>
      <c r="H124" s="3" t="s">
        <v>28</v>
      </c>
      <c r="I124" s="3">
        <v>2</v>
      </c>
      <c r="J124" s="3">
        <v>80</v>
      </c>
      <c r="K124" s="3"/>
      <c r="L124" s="3" t="s">
        <v>18</v>
      </c>
      <c r="M124" s="3" t="s">
        <v>25</v>
      </c>
    </row>
    <row r="125" spans="1:13" ht="22.5" customHeight="1" x14ac:dyDescent="0.25">
      <c r="A125" s="13" t="s">
        <v>237</v>
      </c>
      <c r="B125" s="13" t="s">
        <v>206</v>
      </c>
      <c r="C125" s="14"/>
      <c r="D125" s="13" t="s">
        <v>242</v>
      </c>
      <c r="E125" s="13" t="s">
        <v>18</v>
      </c>
      <c r="F125" s="13" t="s">
        <v>108</v>
      </c>
      <c r="G125" s="13">
        <v>1</v>
      </c>
      <c r="H125" s="13"/>
      <c r="I125" s="13"/>
      <c r="J125" s="13"/>
      <c r="K125" s="13"/>
      <c r="L125" s="13" t="s">
        <v>18</v>
      </c>
      <c r="M125" s="10"/>
    </row>
    <row r="126" spans="1:13" ht="22.5" customHeight="1" x14ac:dyDescent="0.25">
      <c r="A126" s="3" t="s">
        <v>237</v>
      </c>
      <c r="B126" s="3" t="s">
        <v>206</v>
      </c>
      <c r="C126" s="3" t="s">
        <v>208</v>
      </c>
      <c r="D126" s="3" t="s">
        <v>209</v>
      </c>
      <c r="E126" s="3" t="s">
        <v>18</v>
      </c>
      <c r="F126" s="3" t="s">
        <v>19</v>
      </c>
      <c r="G126" s="3">
        <v>1</v>
      </c>
      <c r="H126" s="3" t="s">
        <v>28</v>
      </c>
      <c r="I126" s="3">
        <v>1</v>
      </c>
      <c r="J126" s="3">
        <v>55</v>
      </c>
      <c r="K126" s="19"/>
      <c r="L126" s="3" t="s">
        <v>18</v>
      </c>
      <c r="M126" s="3" t="s">
        <v>25</v>
      </c>
    </row>
    <row r="127" spans="1:13" ht="22.5" customHeight="1" x14ac:dyDescent="0.25">
      <c r="A127" s="3" t="s">
        <v>237</v>
      </c>
      <c r="B127" s="3" t="s">
        <v>206</v>
      </c>
      <c r="C127" s="3" t="s">
        <v>210</v>
      </c>
      <c r="D127" s="3" t="s">
        <v>209</v>
      </c>
      <c r="E127" s="3" t="s">
        <v>143</v>
      </c>
      <c r="F127" s="3" t="s">
        <v>108</v>
      </c>
      <c r="G127" s="3">
        <v>1</v>
      </c>
      <c r="H127" s="3" t="s">
        <v>28</v>
      </c>
      <c r="I127" s="3">
        <v>1</v>
      </c>
      <c r="J127" s="3">
        <v>55</v>
      </c>
      <c r="K127" s="19"/>
      <c r="L127" s="3" t="s">
        <v>143</v>
      </c>
      <c r="M127" s="3" t="s">
        <v>25</v>
      </c>
    </row>
    <row r="128" spans="1:13" ht="27.6" x14ac:dyDescent="0.25">
      <c r="A128" s="13" t="s">
        <v>237</v>
      </c>
      <c r="B128" s="13" t="s">
        <v>211</v>
      </c>
      <c r="C128" s="14"/>
      <c r="D128" s="13" t="s">
        <v>1001</v>
      </c>
      <c r="E128" s="13" t="s">
        <v>18</v>
      </c>
      <c r="F128" s="13" t="s">
        <v>108</v>
      </c>
      <c r="G128" s="13">
        <v>1</v>
      </c>
      <c r="H128" s="13"/>
      <c r="I128" s="13"/>
      <c r="J128" s="13"/>
      <c r="K128" s="13"/>
      <c r="L128" s="13" t="s">
        <v>18</v>
      </c>
      <c r="M128" s="10"/>
    </row>
    <row r="129" spans="1:13" ht="22.5" customHeight="1" x14ac:dyDescent="0.25">
      <c r="A129" s="3" t="s">
        <v>237</v>
      </c>
      <c r="B129" s="3" t="s">
        <v>211</v>
      </c>
      <c r="C129" s="3" t="s">
        <v>213</v>
      </c>
      <c r="D129" s="3" t="s">
        <v>214</v>
      </c>
      <c r="E129" s="3" t="s">
        <v>18</v>
      </c>
      <c r="F129" s="3" t="s">
        <v>108</v>
      </c>
      <c r="G129" s="3">
        <v>1</v>
      </c>
      <c r="H129" s="3" t="s">
        <v>28</v>
      </c>
      <c r="I129" s="3">
        <v>2</v>
      </c>
      <c r="J129" s="3">
        <v>30</v>
      </c>
      <c r="K129" s="19"/>
      <c r="L129" s="3" t="s">
        <v>18</v>
      </c>
      <c r="M129" s="3" t="s">
        <v>25</v>
      </c>
    </row>
    <row r="130" spans="1:13" ht="22.5" customHeight="1" x14ac:dyDescent="0.25">
      <c r="A130" s="3" t="s">
        <v>237</v>
      </c>
      <c r="B130" s="3" t="s">
        <v>211</v>
      </c>
      <c r="C130" s="3" t="s">
        <v>215</v>
      </c>
      <c r="D130" s="3" t="s">
        <v>216</v>
      </c>
      <c r="E130" s="3" t="s">
        <v>143</v>
      </c>
      <c r="F130" s="3" t="s">
        <v>140</v>
      </c>
      <c r="G130" s="3">
        <v>1</v>
      </c>
      <c r="H130" s="3" t="s">
        <v>22</v>
      </c>
      <c r="I130" s="3">
        <v>2</v>
      </c>
      <c r="J130" s="3">
        <v>2</v>
      </c>
      <c r="K130" s="19"/>
      <c r="L130" s="3" t="s">
        <v>143</v>
      </c>
      <c r="M130" s="3" t="s">
        <v>25</v>
      </c>
    </row>
    <row r="131" spans="1:13" ht="22.5" customHeight="1" x14ac:dyDescent="0.25">
      <c r="A131" s="3" t="s">
        <v>237</v>
      </c>
      <c r="B131" s="3" t="s">
        <v>211</v>
      </c>
      <c r="C131" s="3" t="s">
        <v>217</v>
      </c>
      <c r="D131" s="3" t="s">
        <v>218</v>
      </c>
      <c r="E131" s="3" t="s">
        <v>143</v>
      </c>
      <c r="F131" s="3" t="s">
        <v>108</v>
      </c>
      <c r="G131" s="3">
        <v>1</v>
      </c>
      <c r="H131" s="3" t="s">
        <v>22</v>
      </c>
      <c r="I131" s="3">
        <v>3</v>
      </c>
      <c r="J131" s="3">
        <v>15</v>
      </c>
      <c r="K131" s="19"/>
      <c r="L131" s="3" t="s">
        <v>143</v>
      </c>
      <c r="M131" s="3" t="s">
        <v>25</v>
      </c>
    </row>
    <row r="132" spans="1:13" ht="22.5" customHeight="1" x14ac:dyDescent="0.25">
      <c r="A132" s="3" t="s">
        <v>237</v>
      </c>
      <c r="B132" s="3" t="s">
        <v>211</v>
      </c>
      <c r="C132" s="3" t="s">
        <v>219</v>
      </c>
      <c r="D132" s="3" t="s">
        <v>220</v>
      </c>
      <c r="E132" s="3" t="s">
        <v>143</v>
      </c>
      <c r="F132" s="3" t="s">
        <v>140</v>
      </c>
      <c r="G132" s="3">
        <v>1</v>
      </c>
      <c r="H132" s="3" t="s">
        <v>22</v>
      </c>
      <c r="I132" s="3">
        <v>2</v>
      </c>
      <c r="J132" s="3">
        <v>3</v>
      </c>
      <c r="K132" s="19"/>
      <c r="L132" s="3" t="s">
        <v>143</v>
      </c>
      <c r="M132" s="3" t="s">
        <v>25</v>
      </c>
    </row>
    <row r="133" spans="1:13" ht="22.5" customHeight="1" x14ac:dyDescent="0.25">
      <c r="A133" s="3" t="s">
        <v>237</v>
      </c>
      <c r="B133" s="3" t="s">
        <v>211</v>
      </c>
      <c r="C133" s="3" t="s">
        <v>221</v>
      </c>
      <c r="D133" s="3" t="s">
        <v>222</v>
      </c>
      <c r="E133" s="3" t="s">
        <v>143</v>
      </c>
      <c r="F133" s="3" t="s">
        <v>140</v>
      </c>
      <c r="G133" s="3">
        <v>1</v>
      </c>
      <c r="H133" s="3" t="s">
        <v>22</v>
      </c>
      <c r="I133" s="3">
        <v>1</v>
      </c>
      <c r="J133" s="3">
        <v>3</v>
      </c>
      <c r="K133" s="19"/>
      <c r="L133" s="3" t="s">
        <v>143</v>
      </c>
      <c r="M133" s="19" t="s">
        <v>25</v>
      </c>
    </row>
    <row r="134" spans="1:13" ht="27.6" x14ac:dyDescent="0.25">
      <c r="A134" s="13" t="s">
        <v>237</v>
      </c>
      <c r="B134" s="13" t="s">
        <v>224</v>
      </c>
      <c r="C134" s="14"/>
      <c r="D134" s="13" t="s">
        <v>244</v>
      </c>
      <c r="E134" s="13" t="s">
        <v>143</v>
      </c>
      <c r="F134" s="13" t="s">
        <v>108</v>
      </c>
      <c r="G134" s="13">
        <v>1</v>
      </c>
      <c r="H134" s="13"/>
      <c r="I134" s="13"/>
      <c r="J134" s="13"/>
      <c r="K134" s="13"/>
      <c r="L134" s="13" t="s">
        <v>143</v>
      </c>
      <c r="M134" s="10"/>
    </row>
    <row r="135" spans="1:13" ht="22.5" customHeight="1" x14ac:dyDescent="0.25">
      <c r="A135" s="3" t="s">
        <v>237</v>
      </c>
      <c r="B135" s="3" t="s">
        <v>224</v>
      </c>
      <c r="C135" s="3" t="s">
        <v>226</v>
      </c>
      <c r="D135" s="3" t="s">
        <v>191</v>
      </c>
      <c r="E135" s="3" t="s">
        <v>18</v>
      </c>
      <c r="F135" s="3" t="s">
        <v>19</v>
      </c>
      <c r="G135" s="3">
        <v>1</v>
      </c>
      <c r="H135" s="3" t="s">
        <v>22</v>
      </c>
      <c r="I135" s="3">
        <v>2</v>
      </c>
      <c r="J135" s="3">
        <v>3</v>
      </c>
      <c r="K135" s="3" t="s">
        <v>1002</v>
      </c>
      <c r="L135" s="3" t="s">
        <v>18</v>
      </c>
      <c r="M135" s="3" t="s">
        <v>25</v>
      </c>
    </row>
    <row r="136" spans="1:13" ht="22.5" customHeight="1" x14ac:dyDescent="0.25">
      <c r="A136" s="3" t="s">
        <v>237</v>
      </c>
      <c r="B136" s="3" t="s">
        <v>224</v>
      </c>
      <c r="C136" s="3" t="s">
        <v>228</v>
      </c>
      <c r="D136" s="3" t="s">
        <v>122</v>
      </c>
      <c r="E136" s="3" t="s">
        <v>18</v>
      </c>
      <c r="F136" s="3" t="s">
        <v>140</v>
      </c>
      <c r="G136" s="3">
        <v>1</v>
      </c>
      <c r="H136" s="3" t="s">
        <v>28</v>
      </c>
      <c r="I136" s="3">
        <v>1</v>
      </c>
      <c r="J136" s="3">
        <v>50</v>
      </c>
      <c r="K136" s="19"/>
      <c r="L136" s="3" t="s">
        <v>18</v>
      </c>
      <c r="M136" s="3" t="s">
        <v>25</v>
      </c>
    </row>
    <row r="137" spans="1:13" ht="28.5" customHeight="1" x14ac:dyDescent="0.25">
      <c r="A137" s="13" t="s">
        <v>237</v>
      </c>
      <c r="B137" s="13" t="s">
        <v>224</v>
      </c>
      <c r="C137" s="14"/>
      <c r="D137" s="13" t="s">
        <v>1003</v>
      </c>
      <c r="E137" s="13" t="s">
        <v>18</v>
      </c>
      <c r="F137" s="13" t="s">
        <v>108</v>
      </c>
      <c r="G137" s="13">
        <v>1</v>
      </c>
      <c r="H137" s="13"/>
      <c r="I137" s="13"/>
      <c r="J137" s="13"/>
      <c r="K137" s="13"/>
      <c r="L137" s="13" t="s">
        <v>18</v>
      </c>
      <c r="M137" s="10"/>
    </row>
    <row r="138" spans="1:13" ht="28.5" customHeight="1" x14ac:dyDescent="0.25">
      <c r="A138" s="3" t="s">
        <v>237</v>
      </c>
      <c r="B138" s="3" t="s">
        <v>224</v>
      </c>
      <c r="C138" s="3" t="s">
        <v>226</v>
      </c>
      <c r="D138" s="3" t="s">
        <v>191</v>
      </c>
      <c r="E138" s="3" t="s">
        <v>18</v>
      </c>
      <c r="F138" s="3" t="s">
        <v>19</v>
      </c>
      <c r="G138" s="3">
        <v>1</v>
      </c>
      <c r="H138" s="3" t="s">
        <v>22</v>
      </c>
      <c r="I138" s="3">
        <v>2</v>
      </c>
      <c r="J138" s="3">
        <v>3</v>
      </c>
      <c r="K138" s="3" t="s">
        <v>998</v>
      </c>
      <c r="L138" s="3" t="s">
        <v>116</v>
      </c>
      <c r="M138" s="3" t="s">
        <v>25</v>
      </c>
    </row>
    <row r="139" spans="1:13" ht="22.5" customHeight="1" x14ac:dyDescent="0.25">
      <c r="A139" s="3" t="s">
        <v>237</v>
      </c>
      <c r="B139" s="3" t="s">
        <v>224</v>
      </c>
      <c r="C139" s="3" t="s">
        <v>228</v>
      </c>
      <c r="D139" s="3" t="s">
        <v>122</v>
      </c>
      <c r="E139" s="3" t="s">
        <v>18</v>
      </c>
      <c r="F139" s="3" t="s">
        <v>140</v>
      </c>
      <c r="G139" s="3">
        <v>1</v>
      </c>
      <c r="H139" s="3" t="s">
        <v>28</v>
      </c>
      <c r="I139" s="3">
        <v>1</v>
      </c>
      <c r="J139" s="3">
        <v>50</v>
      </c>
      <c r="K139" s="19"/>
      <c r="L139" s="3" t="s">
        <v>18</v>
      </c>
      <c r="M139" s="3" t="s">
        <v>25</v>
      </c>
    </row>
    <row r="140" spans="1:13" ht="22.5" customHeight="1" x14ac:dyDescent="0.25">
      <c r="A140" s="4" t="s">
        <v>248</v>
      </c>
      <c r="B140" s="4"/>
      <c r="C140" s="4"/>
      <c r="D140" s="4" t="s">
        <v>249</v>
      </c>
      <c r="E140" s="4" t="s">
        <v>18</v>
      </c>
      <c r="F140" s="4" t="s">
        <v>19</v>
      </c>
      <c r="G140" s="4" t="s">
        <v>175</v>
      </c>
      <c r="H140" s="4"/>
      <c r="I140" s="4"/>
      <c r="J140" s="4"/>
      <c r="K140" s="4"/>
      <c r="L140" s="4" t="s">
        <v>18</v>
      </c>
      <c r="M140" s="4"/>
    </row>
    <row r="141" spans="1:13" ht="30.75" customHeight="1" x14ac:dyDescent="0.25">
      <c r="A141" s="13" t="s">
        <v>248</v>
      </c>
      <c r="B141" s="13" t="s">
        <v>176</v>
      </c>
      <c r="C141" s="13"/>
      <c r="D141" s="13" t="s">
        <v>249</v>
      </c>
      <c r="E141" s="13" t="s">
        <v>18</v>
      </c>
      <c r="F141" s="13" t="s">
        <v>19</v>
      </c>
      <c r="G141" s="13">
        <v>1</v>
      </c>
      <c r="H141" s="13"/>
      <c r="I141" s="13"/>
      <c r="J141" s="13"/>
      <c r="K141" s="13"/>
      <c r="L141" s="13" t="s">
        <v>18</v>
      </c>
      <c r="M141" s="10"/>
    </row>
    <row r="142" spans="1:13" ht="22.5" customHeight="1" x14ac:dyDescent="0.25">
      <c r="A142" s="3" t="s">
        <v>248</v>
      </c>
      <c r="B142" s="3" t="s">
        <v>176</v>
      </c>
      <c r="C142" s="3" t="s">
        <v>177</v>
      </c>
      <c r="D142" s="3" t="s">
        <v>178</v>
      </c>
      <c r="E142" s="3" t="s">
        <v>18</v>
      </c>
      <c r="F142" s="3" t="s">
        <v>19</v>
      </c>
      <c r="G142" s="3">
        <v>1</v>
      </c>
      <c r="H142" s="3" t="s">
        <v>28</v>
      </c>
      <c r="I142" s="3">
        <v>1</v>
      </c>
      <c r="J142" s="3">
        <v>12</v>
      </c>
      <c r="K142" s="19"/>
      <c r="L142" s="3" t="s">
        <v>116</v>
      </c>
      <c r="M142" s="3" t="s">
        <v>25</v>
      </c>
    </row>
    <row r="143" spans="1:13" ht="22.5" customHeight="1" x14ac:dyDescent="0.25">
      <c r="A143" s="3" t="s">
        <v>248</v>
      </c>
      <c r="B143" s="3" t="s">
        <v>176</v>
      </c>
      <c r="C143" s="3" t="s">
        <v>250</v>
      </c>
      <c r="D143" s="3" t="s">
        <v>251</v>
      </c>
      <c r="E143" s="3" t="s">
        <v>18</v>
      </c>
      <c r="F143" s="3" t="s">
        <v>108</v>
      </c>
      <c r="G143" s="3">
        <v>1</v>
      </c>
      <c r="H143" s="3" t="s">
        <v>28</v>
      </c>
      <c r="I143" s="3">
        <v>1</v>
      </c>
      <c r="J143" s="3">
        <v>12</v>
      </c>
      <c r="K143" s="19"/>
      <c r="L143" s="3" t="s">
        <v>116</v>
      </c>
      <c r="M143" s="3" t="s">
        <v>25</v>
      </c>
    </row>
    <row r="144" spans="1:13" ht="22.5" customHeight="1" x14ac:dyDescent="0.25">
      <c r="A144" s="3" t="s">
        <v>248</v>
      </c>
      <c r="B144" s="3" t="s">
        <v>176</v>
      </c>
      <c r="C144" s="3" t="s">
        <v>179</v>
      </c>
      <c r="D144" s="3" t="s">
        <v>180</v>
      </c>
      <c r="E144" s="3" t="s">
        <v>18</v>
      </c>
      <c r="F144" s="3" t="s">
        <v>19</v>
      </c>
      <c r="G144" s="3">
        <v>1</v>
      </c>
      <c r="H144" s="3" t="s">
        <v>22</v>
      </c>
      <c r="I144" s="3">
        <v>1</v>
      </c>
      <c r="J144" s="3">
        <v>2</v>
      </c>
      <c r="K144" s="3" t="s">
        <v>252</v>
      </c>
      <c r="L144" s="3" t="s">
        <v>116</v>
      </c>
      <c r="M144" s="3" t="s">
        <v>25</v>
      </c>
    </row>
    <row r="145" spans="1:13" ht="57" customHeight="1" x14ac:dyDescent="0.25">
      <c r="A145" s="3" t="s">
        <v>248</v>
      </c>
      <c r="B145" s="3" t="s">
        <v>176</v>
      </c>
      <c r="C145" s="3" t="s">
        <v>182</v>
      </c>
      <c r="D145" s="3" t="s">
        <v>183</v>
      </c>
      <c r="E145" s="3" t="s">
        <v>18</v>
      </c>
      <c r="F145" s="3" t="s">
        <v>108</v>
      </c>
      <c r="G145" s="3">
        <v>1</v>
      </c>
      <c r="H145" s="3" t="s">
        <v>22</v>
      </c>
      <c r="I145" s="3">
        <v>1</v>
      </c>
      <c r="J145" s="3">
        <v>1</v>
      </c>
      <c r="K145" s="3" t="s">
        <v>1004</v>
      </c>
      <c r="L145" s="3" t="s">
        <v>116</v>
      </c>
      <c r="M145" s="3" t="s">
        <v>25</v>
      </c>
    </row>
    <row r="146" spans="1:13" ht="22.5" customHeight="1" x14ac:dyDescent="0.25">
      <c r="A146" s="13" t="s">
        <v>248</v>
      </c>
      <c r="B146" s="13" t="s">
        <v>254</v>
      </c>
      <c r="C146" s="14"/>
      <c r="D146" s="13" t="s">
        <v>255</v>
      </c>
      <c r="E146" s="13" t="s">
        <v>18</v>
      </c>
      <c r="F146" s="13" t="s">
        <v>108</v>
      </c>
      <c r="G146" s="13">
        <v>1</v>
      </c>
      <c r="H146" s="13"/>
      <c r="I146" s="13"/>
      <c r="J146" s="13"/>
      <c r="K146" s="13"/>
      <c r="L146" s="13" t="s">
        <v>18</v>
      </c>
      <c r="M146" s="10"/>
    </row>
    <row r="147" spans="1:13" ht="27" customHeight="1" x14ac:dyDescent="0.25">
      <c r="A147" s="3" t="s">
        <v>248</v>
      </c>
      <c r="B147" s="3" t="s">
        <v>254</v>
      </c>
      <c r="C147" s="3" t="s">
        <v>256</v>
      </c>
      <c r="D147" s="3" t="s">
        <v>257</v>
      </c>
      <c r="E147" s="3" t="s">
        <v>18</v>
      </c>
      <c r="F147" s="3" t="s">
        <v>19</v>
      </c>
      <c r="G147" s="3">
        <v>1</v>
      </c>
      <c r="H147" s="3" t="s">
        <v>22</v>
      </c>
      <c r="I147" s="3">
        <v>1</v>
      </c>
      <c r="J147" s="3">
        <v>1</v>
      </c>
      <c r="K147" s="3" t="s">
        <v>258</v>
      </c>
      <c r="L147" s="3" t="s">
        <v>18</v>
      </c>
      <c r="M147" s="3" t="s">
        <v>25</v>
      </c>
    </row>
    <row r="148" spans="1:13" ht="22.5" customHeight="1" x14ac:dyDescent="0.25">
      <c r="A148" s="3" t="s">
        <v>248</v>
      </c>
      <c r="B148" s="3" t="s">
        <v>254</v>
      </c>
      <c r="C148" s="3" t="s">
        <v>259</v>
      </c>
      <c r="D148" s="3" t="s">
        <v>260</v>
      </c>
      <c r="E148" s="3" t="s">
        <v>143</v>
      </c>
      <c r="F148" s="3" t="s">
        <v>108</v>
      </c>
      <c r="G148" s="3">
        <v>1</v>
      </c>
      <c r="H148" s="3" t="s">
        <v>22</v>
      </c>
      <c r="I148" s="3">
        <v>2</v>
      </c>
      <c r="J148" s="3">
        <v>2</v>
      </c>
      <c r="K148" s="3" t="s">
        <v>261</v>
      </c>
      <c r="L148" s="3" t="s">
        <v>143</v>
      </c>
      <c r="M148" s="3" t="s">
        <v>25</v>
      </c>
    </row>
    <row r="149" spans="1:13" ht="22.5" customHeight="1" x14ac:dyDescent="0.25">
      <c r="A149" s="3" t="s">
        <v>248</v>
      </c>
      <c r="B149" s="3" t="s">
        <v>254</v>
      </c>
      <c r="C149" s="3" t="s">
        <v>262</v>
      </c>
      <c r="D149" s="3" t="s">
        <v>122</v>
      </c>
      <c r="E149" s="3" t="s">
        <v>143</v>
      </c>
      <c r="F149" s="3" t="s">
        <v>108</v>
      </c>
      <c r="G149" s="3">
        <v>1</v>
      </c>
      <c r="H149" s="3" t="s">
        <v>28</v>
      </c>
      <c r="I149" s="3">
        <v>1</v>
      </c>
      <c r="J149" s="3">
        <v>50</v>
      </c>
      <c r="K149" s="19"/>
      <c r="L149" s="3" t="s">
        <v>143</v>
      </c>
      <c r="M149" s="3" t="s">
        <v>25</v>
      </c>
    </row>
    <row r="150" spans="1:13" ht="22.5" customHeight="1" x14ac:dyDescent="0.25">
      <c r="A150" s="3" t="s">
        <v>248</v>
      </c>
      <c r="B150" s="3" t="s">
        <v>254</v>
      </c>
      <c r="C150" s="3" t="s">
        <v>263</v>
      </c>
      <c r="D150" s="3" t="s">
        <v>158</v>
      </c>
      <c r="E150" s="3" t="s">
        <v>143</v>
      </c>
      <c r="F150" s="3" t="s">
        <v>108</v>
      </c>
      <c r="G150" s="3">
        <v>1</v>
      </c>
      <c r="H150" s="3" t="s">
        <v>28</v>
      </c>
      <c r="I150" s="3">
        <v>1</v>
      </c>
      <c r="J150" s="3">
        <v>60</v>
      </c>
      <c r="K150" s="19"/>
      <c r="L150" s="3" t="s">
        <v>143</v>
      </c>
      <c r="M150" s="3" t="s">
        <v>25</v>
      </c>
    </row>
    <row r="151" spans="1:13" ht="26.25" customHeight="1" x14ac:dyDescent="0.25">
      <c r="A151" s="3" t="s">
        <v>248</v>
      </c>
      <c r="B151" s="3" t="s">
        <v>254</v>
      </c>
      <c r="C151" s="3" t="s">
        <v>267</v>
      </c>
      <c r="D151" s="3" t="s">
        <v>268</v>
      </c>
      <c r="E151" s="3" t="s">
        <v>143</v>
      </c>
      <c r="F151" s="3" t="s">
        <v>108</v>
      </c>
      <c r="G151" s="3">
        <v>1</v>
      </c>
      <c r="H151" s="3" t="s">
        <v>22</v>
      </c>
      <c r="I151" s="3">
        <v>1</v>
      </c>
      <c r="J151" s="3">
        <v>2</v>
      </c>
      <c r="K151" s="3" t="s">
        <v>1005</v>
      </c>
      <c r="L151" s="3" t="s">
        <v>143</v>
      </c>
      <c r="M151" s="3" t="s">
        <v>25</v>
      </c>
    </row>
    <row r="152" spans="1:13" ht="22.5" customHeight="1" x14ac:dyDescent="0.25">
      <c r="A152" s="4" t="s">
        <v>285</v>
      </c>
      <c r="B152" s="4"/>
      <c r="C152" s="4"/>
      <c r="D152" s="4" t="s">
        <v>286</v>
      </c>
      <c r="E152" s="4" t="s">
        <v>18</v>
      </c>
      <c r="F152" s="4" t="s">
        <v>108</v>
      </c>
      <c r="G152" s="4">
        <v>1</v>
      </c>
      <c r="H152" s="4"/>
      <c r="I152" s="4"/>
      <c r="J152" s="4"/>
      <c r="K152" s="4"/>
      <c r="L152" s="4" t="s">
        <v>18</v>
      </c>
      <c r="M152" s="4"/>
    </row>
    <row r="153" spans="1:13" ht="22.5" customHeight="1" x14ac:dyDescent="0.25">
      <c r="A153" s="13" t="s">
        <v>285</v>
      </c>
      <c r="B153" s="13" t="s">
        <v>131</v>
      </c>
      <c r="C153" s="14"/>
      <c r="D153" s="13" t="s">
        <v>286</v>
      </c>
      <c r="E153" s="13" t="s">
        <v>18</v>
      </c>
      <c r="F153" s="13" t="s">
        <v>108</v>
      </c>
      <c r="G153" s="13">
        <v>1</v>
      </c>
      <c r="H153" s="13"/>
      <c r="I153" s="13"/>
      <c r="J153" s="13"/>
      <c r="K153" s="13"/>
      <c r="L153" s="13" t="s">
        <v>18</v>
      </c>
      <c r="M153" s="10"/>
    </row>
    <row r="154" spans="1:13" ht="22.5" customHeight="1" x14ac:dyDescent="0.25">
      <c r="A154" s="3" t="s">
        <v>285</v>
      </c>
      <c r="B154" s="3" t="s">
        <v>131</v>
      </c>
      <c r="C154" s="3" t="s">
        <v>132</v>
      </c>
      <c r="D154" s="3" t="s">
        <v>133</v>
      </c>
      <c r="E154" s="3" t="s">
        <v>18</v>
      </c>
      <c r="F154" s="3" t="s">
        <v>19</v>
      </c>
      <c r="G154" s="3">
        <v>1</v>
      </c>
      <c r="H154" s="3" t="s">
        <v>22</v>
      </c>
      <c r="I154" s="3">
        <v>2</v>
      </c>
      <c r="J154" s="3">
        <v>3</v>
      </c>
      <c r="K154" s="3" t="s">
        <v>287</v>
      </c>
      <c r="L154" s="3" t="s">
        <v>116</v>
      </c>
      <c r="M154" s="3" t="s">
        <v>25</v>
      </c>
    </row>
    <row r="155" spans="1:13" ht="32.25" customHeight="1" x14ac:dyDescent="0.25">
      <c r="A155" s="3" t="s">
        <v>285</v>
      </c>
      <c r="B155" s="3" t="s">
        <v>131</v>
      </c>
      <c r="C155" s="3" t="s">
        <v>135</v>
      </c>
      <c r="D155" s="3" t="s">
        <v>136</v>
      </c>
      <c r="E155" s="3" t="s">
        <v>18</v>
      </c>
      <c r="F155" s="3" t="s">
        <v>19</v>
      </c>
      <c r="G155" s="3">
        <v>1</v>
      </c>
      <c r="H155" s="3" t="s">
        <v>22</v>
      </c>
      <c r="I155" s="3">
        <v>1</v>
      </c>
      <c r="J155" s="3">
        <v>1</v>
      </c>
      <c r="K155" s="3" t="s">
        <v>616</v>
      </c>
      <c r="L155" s="3" t="s">
        <v>116</v>
      </c>
      <c r="M155" s="3" t="s">
        <v>25</v>
      </c>
    </row>
    <row r="156" spans="1:13" ht="43.5" customHeight="1" x14ac:dyDescent="0.25">
      <c r="A156" s="3" t="s">
        <v>285</v>
      </c>
      <c r="B156" s="3" t="s">
        <v>131</v>
      </c>
      <c r="C156" s="3" t="s">
        <v>138</v>
      </c>
      <c r="D156" s="3" t="s">
        <v>139</v>
      </c>
      <c r="E156" s="3" t="s">
        <v>18</v>
      </c>
      <c r="F156" s="3" t="s">
        <v>140</v>
      </c>
      <c r="G156" s="3">
        <v>1</v>
      </c>
      <c r="H156" s="3" t="s">
        <v>28</v>
      </c>
      <c r="I156" s="3">
        <v>1</v>
      </c>
      <c r="J156" s="3">
        <v>60</v>
      </c>
      <c r="K156" s="19"/>
      <c r="L156" s="3" t="s">
        <v>18</v>
      </c>
      <c r="M156" s="3" t="s">
        <v>25</v>
      </c>
    </row>
    <row r="157" spans="1:13" ht="23.25" customHeight="1" x14ac:dyDescent="0.25">
      <c r="A157" s="3" t="s">
        <v>285</v>
      </c>
      <c r="B157" s="3" t="s">
        <v>131</v>
      </c>
      <c r="C157" s="3" t="s">
        <v>141</v>
      </c>
      <c r="D157" s="3" t="s">
        <v>142</v>
      </c>
      <c r="E157" s="3" t="s">
        <v>143</v>
      </c>
      <c r="F157" s="3" t="s">
        <v>108</v>
      </c>
      <c r="G157" s="3">
        <v>1</v>
      </c>
      <c r="H157" s="3" t="s">
        <v>28</v>
      </c>
      <c r="I157" s="3">
        <v>1</v>
      </c>
      <c r="J157" s="3">
        <v>35</v>
      </c>
      <c r="K157" s="19"/>
      <c r="L157" s="3" t="s">
        <v>143</v>
      </c>
      <c r="M157" s="3" t="s">
        <v>25</v>
      </c>
    </row>
    <row r="158" spans="1:13" ht="22.5" customHeight="1" x14ac:dyDescent="0.25">
      <c r="A158" s="3" t="s">
        <v>285</v>
      </c>
      <c r="B158" s="3" t="s">
        <v>131</v>
      </c>
      <c r="C158" s="3" t="s">
        <v>144</v>
      </c>
      <c r="D158" s="3" t="s">
        <v>145</v>
      </c>
      <c r="E158" s="3" t="s">
        <v>143</v>
      </c>
      <c r="F158" s="3" t="s">
        <v>108</v>
      </c>
      <c r="G158" s="3">
        <v>1</v>
      </c>
      <c r="H158" s="3" t="s">
        <v>28</v>
      </c>
      <c r="I158" s="3">
        <v>1</v>
      </c>
      <c r="J158" s="3">
        <v>25</v>
      </c>
      <c r="K158" s="19"/>
      <c r="L158" s="3" t="s">
        <v>143</v>
      </c>
      <c r="M158" s="3" t="s">
        <v>25</v>
      </c>
    </row>
    <row r="159" spans="1:13" ht="22.5" customHeight="1" x14ac:dyDescent="0.25">
      <c r="A159" s="3" t="s">
        <v>285</v>
      </c>
      <c r="B159" s="3" t="s">
        <v>131</v>
      </c>
      <c r="C159" s="3" t="s">
        <v>202</v>
      </c>
      <c r="D159" s="3" t="s">
        <v>203</v>
      </c>
      <c r="E159" s="3" t="s">
        <v>143</v>
      </c>
      <c r="F159" s="3" t="s">
        <v>108</v>
      </c>
      <c r="G159" s="3">
        <v>1</v>
      </c>
      <c r="H159" s="3" t="s">
        <v>28</v>
      </c>
      <c r="I159" s="3">
        <v>1</v>
      </c>
      <c r="J159" s="3">
        <v>10</v>
      </c>
      <c r="K159" s="19"/>
      <c r="L159" s="3" t="s">
        <v>143</v>
      </c>
      <c r="M159" s="3" t="s">
        <v>25</v>
      </c>
    </row>
    <row r="160" spans="1:13" ht="82.8" x14ac:dyDescent="0.25">
      <c r="A160" s="3" t="s">
        <v>285</v>
      </c>
      <c r="B160" s="3" t="s">
        <v>131</v>
      </c>
      <c r="C160" s="3" t="s">
        <v>146</v>
      </c>
      <c r="D160" s="3" t="s">
        <v>147</v>
      </c>
      <c r="E160" s="3" t="s">
        <v>143</v>
      </c>
      <c r="F160" s="3" t="s">
        <v>140</v>
      </c>
      <c r="G160" s="3">
        <v>1</v>
      </c>
      <c r="H160" s="3" t="s">
        <v>22</v>
      </c>
      <c r="I160" s="3">
        <v>1</v>
      </c>
      <c r="J160" s="3">
        <v>2</v>
      </c>
      <c r="K160" s="3" t="s">
        <v>1006</v>
      </c>
      <c r="L160" s="3" t="s">
        <v>143</v>
      </c>
      <c r="M160" s="3" t="s">
        <v>25</v>
      </c>
    </row>
    <row r="161" spans="1:13" ht="74.25" customHeight="1" x14ac:dyDescent="0.25">
      <c r="A161" s="3" t="s">
        <v>285</v>
      </c>
      <c r="B161" s="3" t="s">
        <v>131</v>
      </c>
      <c r="C161" s="3" t="s">
        <v>150</v>
      </c>
      <c r="D161" s="3" t="s">
        <v>151</v>
      </c>
      <c r="E161" s="3" t="s">
        <v>143</v>
      </c>
      <c r="F161" s="3" t="s">
        <v>140</v>
      </c>
      <c r="G161" s="3">
        <v>1</v>
      </c>
      <c r="H161" s="3" t="s">
        <v>28</v>
      </c>
      <c r="I161" s="3">
        <v>2</v>
      </c>
      <c r="J161" s="3">
        <v>80</v>
      </c>
      <c r="K161" s="19"/>
      <c r="L161" s="3" t="s">
        <v>143</v>
      </c>
      <c r="M161" s="3" t="s">
        <v>25</v>
      </c>
    </row>
    <row r="162" spans="1:13" ht="13.8" x14ac:dyDescent="0.25">
      <c r="A162" s="13" t="s">
        <v>285</v>
      </c>
      <c r="B162" s="13" t="s">
        <v>206</v>
      </c>
      <c r="C162" s="14"/>
      <c r="D162" s="13" t="s">
        <v>289</v>
      </c>
      <c r="E162" s="13" t="s">
        <v>143</v>
      </c>
      <c r="F162" s="13" t="s">
        <v>108</v>
      </c>
      <c r="G162" s="13">
        <v>1</v>
      </c>
      <c r="H162" s="13"/>
      <c r="I162" s="13"/>
      <c r="J162" s="13"/>
      <c r="K162" s="13"/>
      <c r="L162" s="13" t="s">
        <v>143</v>
      </c>
      <c r="M162" s="10"/>
    </row>
    <row r="163" spans="1:13" ht="22.5" customHeight="1" x14ac:dyDescent="0.25">
      <c r="A163" s="3" t="s">
        <v>285</v>
      </c>
      <c r="B163" s="3" t="s">
        <v>206</v>
      </c>
      <c r="C163" s="3" t="s">
        <v>208</v>
      </c>
      <c r="D163" s="3" t="s">
        <v>209</v>
      </c>
      <c r="E163" s="3" t="s">
        <v>18</v>
      </c>
      <c r="F163" s="3" t="s">
        <v>19</v>
      </c>
      <c r="G163" s="3">
        <v>1</v>
      </c>
      <c r="H163" s="3" t="s">
        <v>28</v>
      </c>
      <c r="I163" s="3">
        <v>1</v>
      </c>
      <c r="J163" s="3">
        <v>55</v>
      </c>
      <c r="K163" s="19"/>
      <c r="L163" s="3" t="s">
        <v>18</v>
      </c>
      <c r="M163" s="3" t="s">
        <v>25</v>
      </c>
    </row>
    <row r="164" spans="1:13" ht="22.5" customHeight="1" x14ac:dyDescent="0.25">
      <c r="A164" s="3" t="s">
        <v>285</v>
      </c>
      <c r="B164" s="3" t="s">
        <v>206</v>
      </c>
      <c r="C164" s="3" t="s">
        <v>210</v>
      </c>
      <c r="D164" s="3" t="s">
        <v>209</v>
      </c>
      <c r="E164" s="3" t="s">
        <v>143</v>
      </c>
      <c r="F164" s="3" t="s">
        <v>108</v>
      </c>
      <c r="G164" s="3">
        <v>1</v>
      </c>
      <c r="H164" s="3" t="s">
        <v>28</v>
      </c>
      <c r="I164" s="3">
        <v>1</v>
      </c>
      <c r="J164" s="3">
        <v>55</v>
      </c>
      <c r="K164" s="19"/>
      <c r="L164" s="3" t="s">
        <v>143</v>
      </c>
      <c r="M164" s="3" t="s">
        <v>25</v>
      </c>
    </row>
    <row r="165" spans="1:13" ht="27.6" x14ac:dyDescent="0.25">
      <c r="A165" s="13" t="s">
        <v>285</v>
      </c>
      <c r="B165" s="13" t="s">
        <v>211</v>
      </c>
      <c r="C165" s="14"/>
      <c r="D165" s="13" t="s">
        <v>290</v>
      </c>
      <c r="E165" s="13" t="s">
        <v>143</v>
      </c>
      <c r="F165" s="13" t="s">
        <v>108</v>
      </c>
      <c r="G165" s="13">
        <v>1</v>
      </c>
      <c r="H165" s="13"/>
      <c r="I165" s="13"/>
      <c r="J165" s="13"/>
      <c r="K165" s="13"/>
      <c r="L165" s="13" t="s">
        <v>143</v>
      </c>
      <c r="M165" s="10"/>
    </row>
    <row r="166" spans="1:13" ht="22.5" customHeight="1" x14ac:dyDescent="0.25">
      <c r="A166" s="3" t="s">
        <v>285</v>
      </c>
      <c r="B166" s="3" t="s">
        <v>211</v>
      </c>
      <c r="C166" s="3" t="s">
        <v>213</v>
      </c>
      <c r="D166" s="3" t="s">
        <v>214</v>
      </c>
      <c r="E166" s="3" t="s">
        <v>18</v>
      </c>
      <c r="F166" s="3" t="s">
        <v>108</v>
      </c>
      <c r="G166" s="3">
        <v>1</v>
      </c>
      <c r="H166" s="3" t="s">
        <v>28</v>
      </c>
      <c r="I166" s="3">
        <v>2</v>
      </c>
      <c r="J166" s="3">
        <v>30</v>
      </c>
      <c r="K166" s="19"/>
      <c r="L166" s="3" t="s">
        <v>18</v>
      </c>
      <c r="M166" s="3" t="s">
        <v>25</v>
      </c>
    </row>
    <row r="167" spans="1:13" ht="22.5" customHeight="1" x14ac:dyDescent="0.25">
      <c r="A167" s="3" t="s">
        <v>285</v>
      </c>
      <c r="B167" s="3" t="s">
        <v>211</v>
      </c>
      <c r="C167" s="3" t="s">
        <v>215</v>
      </c>
      <c r="D167" s="3" t="s">
        <v>216</v>
      </c>
      <c r="E167" s="3" t="s">
        <v>143</v>
      </c>
      <c r="F167" s="3" t="s">
        <v>140</v>
      </c>
      <c r="G167" s="3">
        <v>1</v>
      </c>
      <c r="H167" s="3" t="s">
        <v>22</v>
      </c>
      <c r="I167" s="3">
        <v>2</v>
      </c>
      <c r="J167" s="3">
        <v>2</v>
      </c>
      <c r="K167" s="19"/>
      <c r="L167" s="3" t="s">
        <v>143</v>
      </c>
      <c r="M167" s="3" t="s">
        <v>25</v>
      </c>
    </row>
    <row r="168" spans="1:13" ht="22.5" customHeight="1" x14ac:dyDescent="0.25">
      <c r="A168" s="3" t="s">
        <v>285</v>
      </c>
      <c r="B168" s="3" t="s">
        <v>211</v>
      </c>
      <c r="C168" s="3" t="s">
        <v>217</v>
      </c>
      <c r="D168" s="3" t="s">
        <v>218</v>
      </c>
      <c r="E168" s="3" t="s">
        <v>143</v>
      </c>
      <c r="F168" s="3" t="s">
        <v>108</v>
      </c>
      <c r="G168" s="3">
        <v>1</v>
      </c>
      <c r="H168" s="3" t="s">
        <v>22</v>
      </c>
      <c r="I168" s="3">
        <v>3</v>
      </c>
      <c r="J168" s="3">
        <v>15</v>
      </c>
      <c r="K168" s="19"/>
      <c r="L168" s="3" t="s">
        <v>143</v>
      </c>
      <c r="M168" s="3" t="s">
        <v>25</v>
      </c>
    </row>
    <row r="169" spans="1:13" ht="22.5" customHeight="1" x14ac:dyDescent="0.25">
      <c r="A169" s="3" t="s">
        <v>285</v>
      </c>
      <c r="B169" s="3" t="s">
        <v>211</v>
      </c>
      <c r="C169" s="3" t="s">
        <v>219</v>
      </c>
      <c r="D169" s="3" t="s">
        <v>220</v>
      </c>
      <c r="E169" s="3" t="s">
        <v>143</v>
      </c>
      <c r="F169" s="3" t="s">
        <v>140</v>
      </c>
      <c r="G169" s="3">
        <v>1</v>
      </c>
      <c r="H169" s="3" t="s">
        <v>22</v>
      </c>
      <c r="I169" s="3">
        <v>2</v>
      </c>
      <c r="J169" s="3">
        <v>3</v>
      </c>
      <c r="K169" s="19"/>
      <c r="L169" s="3" t="s">
        <v>143</v>
      </c>
      <c r="M169" s="3" t="s">
        <v>25</v>
      </c>
    </row>
    <row r="170" spans="1:13" ht="22.5" customHeight="1" x14ac:dyDescent="0.25">
      <c r="A170" s="3" t="s">
        <v>285</v>
      </c>
      <c r="B170" s="3" t="s">
        <v>211</v>
      </c>
      <c r="C170" s="3" t="s">
        <v>221</v>
      </c>
      <c r="D170" s="3" t="s">
        <v>222</v>
      </c>
      <c r="E170" s="3" t="s">
        <v>143</v>
      </c>
      <c r="F170" s="3" t="s">
        <v>140</v>
      </c>
      <c r="G170" s="3">
        <v>1</v>
      </c>
      <c r="H170" s="3" t="s">
        <v>22</v>
      </c>
      <c r="I170" s="3">
        <v>1</v>
      </c>
      <c r="J170" s="3">
        <v>3</v>
      </c>
      <c r="K170" s="19"/>
      <c r="L170" s="3" t="s">
        <v>143</v>
      </c>
      <c r="M170" s="3" t="s">
        <v>25</v>
      </c>
    </row>
    <row r="171" spans="1:13" ht="33" customHeight="1" x14ac:dyDescent="0.25">
      <c r="A171" s="13" t="s">
        <v>285</v>
      </c>
      <c r="B171" s="13" t="s">
        <v>291</v>
      </c>
      <c r="C171" s="14"/>
      <c r="D171" s="13" t="s">
        <v>292</v>
      </c>
      <c r="E171" s="13" t="s">
        <v>143</v>
      </c>
      <c r="F171" s="13" t="s">
        <v>108</v>
      </c>
      <c r="G171" s="13">
        <v>1</v>
      </c>
      <c r="H171" s="13"/>
      <c r="I171" s="13"/>
      <c r="J171" s="13"/>
      <c r="K171" s="13"/>
      <c r="L171" s="13" t="s">
        <v>143</v>
      </c>
      <c r="M171" s="13"/>
    </row>
    <row r="172" spans="1:13" ht="34.5" customHeight="1" x14ac:dyDescent="0.25">
      <c r="A172" s="3" t="s">
        <v>285</v>
      </c>
      <c r="B172" s="3" t="s">
        <v>291</v>
      </c>
      <c r="C172" s="3" t="s">
        <v>293</v>
      </c>
      <c r="D172" s="3" t="s">
        <v>273</v>
      </c>
      <c r="E172" s="3" t="s">
        <v>18</v>
      </c>
      <c r="F172" s="3" t="s">
        <v>140</v>
      </c>
      <c r="G172" s="3">
        <v>1</v>
      </c>
      <c r="H172" s="3" t="s">
        <v>22</v>
      </c>
      <c r="I172" s="3">
        <v>2</v>
      </c>
      <c r="J172" s="3">
        <v>3</v>
      </c>
      <c r="K172" s="3" t="s">
        <v>274</v>
      </c>
      <c r="L172" s="3" t="s">
        <v>116</v>
      </c>
      <c r="M172" s="3" t="s">
        <v>25</v>
      </c>
    </row>
    <row r="173" spans="1:13" ht="33.75" customHeight="1" x14ac:dyDescent="0.25">
      <c r="A173" s="3" t="s">
        <v>285</v>
      </c>
      <c r="B173" s="3" t="s">
        <v>291</v>
      </c>
      <c r="C173" s="3" t="s">
        <v>295</v>
      </c>
      <c r="D173" s="3" t="s">
        <v>276</v>
      </c>
      <c r="E173" s="3" t="s">
        <v>18</v>
      </c>
      <c r="F173" s="3" t="s">
        <v>140</v>
      </c>
      <c r="G173" s="3">
        <v>1</v>
      </c>
      <c r="H173" s="3" t="s">
        <v>28</v>
      </c>
      <c r="I173" s="3">
        <v>1</v>
      </c>
      <c r="J173" s="3">
        <v>35</v>
      </c>
      <c r="K173" s="3"/>
      <c r="L173" s="3" t="s">
        <v>18</v>
      </c>
      <c r="M173" s="3" t="s">
        <v>25</v>
      </c>
    </row>
    <row r="174" spans="1:13" ht="42" customHeight="1" x14ac:dyDescent="0.25">
      <c r="A174" s="3" t="s">
        <v>285</v>
      </c>
      <c r="B174" s="3" t="s">
        <v>291</v>
      </c>
      <c r="C174" s="3" t="s">
        <v>296</v>
      </c>
      <c r="D174" s="3" t="s">
        <v>297</v>
      </c>
      <c r="E174" s="3" t="s">
        <v>18</v>
      </c>
      <c r="F174" s="3" t="s">
        <v>108</v>
      </c>
      <c r="G174" s="3">
        <v>1</v>
      </c>
      <c r="H174" s="3" t="s">
        <v>22</v>
      </c>
      <c r="I174" s="3">
        <v>1</v>
      </c>
      <c r="J174" s="3">
        <v>1</v>
      </c>
      <c r="K174" s="3" t="s">
        <v>298</v>
      </c>
      <c r="L174" s="3" t="s">
        <v>18</v>
      </c>
      <c r="M174" s="3" t="s">
        <v>25</v>
      </c>
    </row>
    <row r="175" spans="1:13" ht="27.6" x14ac:dyDescent="0.25">
      <c r="A175" s="13" t="s">
        <v>285</v>
      </c>
      <c r="B175" s="13" t="s">
        <v>224</v>
      </c>
      <c r="C175" s="14"/>
      <c r="D175" s="13" t="s">
        <v>299</v>
      </c>
      <c r="E175" s="13" t="s">
        <v>143</v>
      </c>
      <c r="F175" s="13" t="s">
        <v>108</v>
      </c>
      <c r="G175" s="13">
        <v>1</v>
      </c>
      <c r="H175" s="13"/>
      <c r="I175" s="13"/>
      <c r="J175" s="13"/>
      <c r="K175" s="13"/>
      <c r="L175" s="13" t="s">
        <v>143</v>
      </c>
      <c r="M175" s="10"/>
    </row>
    <row r="176" spans="1:13" ht="27.6" x14ac:dyDescent="0.25">
      <c r="A176" s="3" t="s">
        <v>285</v>
      </c>
      <c r="B176" s="3" t="s">
        <v>224</v>
      </c>
      <c r="C176" s="3" t="s">
        <v>226</v>
      </c>
      <c r="D176" s="3" t="s">
        <v>191</v>
      </c>
      <c r="E176" s="3" t="s">
        <v>18</v>
      </c>
      <c r="F176" s="3" t="s">
        <v>19</v>
      </c>
      <c r="G176" s="3">
        <v>1</v>
      </c>
      <c r="H176" s="3" t="s">
        <v>22</v>
      </c>
      <c r="I176" s="3">
        <v>2</v>
      </c>
      <c r="J176" s="3">
        <v>3</v>
      </c>
      <c r="K176" s="3" t="s">
        <v>300</v>
      </c>
      <c r="L176" s="3" t="s">
        <v>18</v>
      </c>
      <c r="M176" s="3" t="s">
        <v>25</v>
      </c>
    </row>
    <row r="177" spans="1:13" ht="13.8" x14ac:dyDescent="0.25">
      <c r="A177" s="3" t="s">
        <v>285</v>
      </c>
      <c r="B177" s="3" t="s">
        <v>224</v>
      </c>
      <c r="C177" s="3" t="s">
        <v>228</v>
      </c>
      <c r="D177" s="3" t="s">
        <v>122</v>
      </c>
      <c r="E177" s="3" t="s">
        <v>18</v>
      </c>
      <c r="F177" s="3" t="s">
        <v>140</v>
      </c>
      <c r="G177" s="3">
        <v>1</v>
      </c>
      <c r="H177" s="3" t="s">
        <v>28</v>
      </c>
      <c r="I177" s="3">
        <v>1</v>
      </c>
      <c r="J177" s="3">
        <v>50</v>
      </c>
      <c r="K177" s="3"/>
      <c r="L177" s="3" t="s">
        <v>18</v>
      </c>
      <c r="M177" s="3" t="s">
        <v>25</v>
      </c>
    </row>
    <row r="178" spans="1:13" ht="27.6" x14ac:dyDescent="0.25">
      <c r="A178" s="13" t="s">
        <v>285</v>
      </c>
      <c r="B178" s="13" t="s">
        <v>224</v>
      </c>
      <c r="C178" s="14"/>
      <c r="D178" s="13" t="s">
        <v>301</v>
      </c>
      <c r="E178" s="13" t="s">
        <v>143</v>
      </c>
      <c r="F178" s="13" t="s">
        <v>108</v>
      </c>
      <c r="G178" s="13">
        <v>1</v>
      </c>
      <c r="H178" s="13"/>
      <c r="I178" s="13"/>
      <c r="J178" s="13"/>
      <c r="K178" s="13"/>
      <c r="L178" s="13" t="s">
        <v>143</v>
      </c>
      <c r="M178" s="10"/>
    </row>
    <row r="179" spans="1:13" ht="30" customHeight="1" x14ac:dyDescent="0.25">
      <c r="A179" s="3" t="s">
        <v>285</v>
      </c>
      <c r="B179" s="3" t="s">
        <v>224</v>
      </c>
      <c r="C179" s="3" t="s">
        <v>226</v>
      </c>
      <c r="D179" s="3" t="s">
        <v>191</v>
      </c>
      <c r="E179" s="3" t="s">
        <v>18</v>
      </c>
      <c r="F179" s="3" t="s">
        <v>19</v>
      </c>
      <c r="G179" s="3">
        <v>1</v>
      </c>
      <c r="H179" s="3" t="s">
        <v>22</v>
      </c>
      <c r="I179" s="3">
        <v>2</v>
      </c>
      <c r="J179" s="3">
        <v>3</v>
      </c>
      <c r="K179" s="3" t="s">
        <v>333</v>
      </c>
      <c r="L179" s="3" t="s">
        <v>116</v>
      </c>
      <c r="M179" s="3" t="s">
        <v>25</v>
      </c>
    </row>
    <row r="180" spans="1:13" ht="22.5" customHeight="1" x14ac:dyDescent="0.25">
      <c r="A180" s="3" t="s">
        <v>285</v>
      </c>
      <c r="B180" s="3" t="s">
        <v>224</v>
      </c>
      <c r="C180" s="3" t="s">
        <v>228</v>
      </c>
      <c r="D180" s="3" t="s">
        <v>122</v>
      </c>
      <c r="E180" s="3" t="s">
        <v>18</v>
      </c>
      <c r="F180" s="3" t="s">
        <v>140</v>
      </c>
      <c r="G180" s="3">
        <v>1</v>
      </c>
      <c r="H180" s="3" t="s">
        <v>28</v>
      </c>
      <c r="I180" s="3">
        <v>1</v>
      </c>
      <c r="J180" s="3">
        <v>50</v>
      </c>
      <c r="K180" s="3"/>
      <c r="L180" s="3" t="s">
        <v>18</v>
      </c>
      <c r="M180" s="3" t="s">
        <v>25</v>
      </c>
    </row>
    <row r="181" spans="1:13" ht="22.5" customHeight="1" x14ac:dyDescent="0.25">
      <c r="A181" s="4" t="s">
        <v>307</v>
      </c>
      <c r="B181" s="4"/>
      <c r="C181" s="4"/>
      <c r="D181" s="4" t="s">
        <v>308</v>
      </c>
      <c r="E181" s="4" t="s">
        <v>18</v>
      </c>
      <c r="F181" s="4" t="s">
        <v>108</v>
      </c>
      <c r="G181" s="4">
        <v>1</v>
      </c>
      <c r="H181" s="4"/>
      <c r="I181" s="4"/>
      <c r="J181" s="4"/>
      <c r="K181" s="4"/>
      <c r="L181" s="4" t="s">
        <v>18</v>
      </c>
      <c r="M181" s="4"/>
    </row>
    <row r="182" spans="1:13" ht="22.5" customHeight="1" x14ac:dyDescent="0.25">
      <c r="A182" s="13" t="s">
        <v>307</v>
      </c>
      <c r="B182" s="13" t="s">
        <v>131</v>
      </c>
      <c r="C182" s="14"/>
      <c r="D182" s="13" t="s">
        <v>308</v>
      </c>
      <c r="E182" s="13" t="s">
        <v>18</v>
      </c>
      <c r="F182" s="13" t="s">
        <v>108</v>
      </c>
      <c r="G182" s="13">
        <v>1</v>
      </c>
      <c r="H182" s="13"/>
      <c r="I182" s="13"/>
      <c r="J182" s="13"/>
      <c r="K182" s="13"/>
      <c r="L182" s="13" t="s">
        <v>18</v>
      </c>
      <c r="M182" s="10"/>
    </row>
    <row r="183" spans="1:13" ht="22.5" customHeight="1" x14ac:dyDescent="0.25">
      <c r="A183" s="3" t="s">
        <v>307</v>
      </c>
      <c r="B183" s="3" t="s">
        <v>131</v>
      </c>
      <c r="C183" s="3" t="s">
        <v>132</v>
      </c>
      <c r="D183" s="3" t="s">
        <v>133</v>
      </c>
      <c r="E183" s="3" t="s">
        <v>18</v>
      </c>
      <c r="F183" s="3" t="s">
        <v>19</v>
      </c>
      <c r="G183" s="3">
        <v>1</v>
      </c>
      <c r="H183" s="3" t="s">
        <v>22</v>
      </c>
      <c r="I183" s="3">
        <v>2</v>
      </c>
      <c r="J183" s="3">
        <v>3</v>
      </c>
      <c r="K183" s="3" t="s">
        <v>309</v>
      </c>
      <c r="L183" s="3" t="s">
        <v>116</v>
      </c>
      <c r="M183" s="3" t="s">
        <v>25</v>
      </c>
    </row>
    <row r="184" spans="1:13" ht="22.5" customHeight="1" x14ac:dyDescent="0.25">
      <c r="A184" s="3" t="s">
        <v>307</v>
      </c>
      <c r="B184" s="3" t="s">
        <v>131</v>
      </c>
      <c r="C184" s="3" t="s">
        <v>135</v>
      </c>
      <c r="D184" s="3" t="s">
        <v>136</v>
      </c>
      <c r="E184" s="3" t="s">
        <v>18</v>
      </c>
      <c r="F184" s="3" t="s">
        <v>19</v>
      </c>
      <c r="G184" s="3">
        <v>1</v>
      </c>
      <c r="H184" s="3" t="s">
        <v>22</v>
      </c>
      <c r="I184" s="3">
        <v>1</v>
      </c>
      <c r="J184" s="3">
        <v>1</v>
      </c>
      <c r="K184" s="3" t="s">
        <v>310</v>
      </c>
      <c r="L184" s="3" t="s">
        <v>116</v>
      </c>
      <c r="M184" s="3" t="s">
        <v>25</v>
      </c>
    </row>
    <row r="185" spans="1:13" ht="27.6" x14ac:dyDescent="0.25">
      <c r="A185" s="3" t="s">
        <v>307</v>
      </c>
      <c r="B185" s="3" t="s">
        <v>131</v>
      </c>
      <c r="C185" s="3" t="s">
        <v>138</v>
      </c>
      <c r="D185" s="3" t="s">
        <v>139</v>
      </c>
      <c r="E185" s="3" t="s">
        <v>18</v>
      </c>
      <c r="F185" s="3" t="s">
        <v>140</v>
      </c>
      <c r="G185" s="3">
        <v>1</v>
      </c>
      <c r="H185" s="3" t="s">
        <v>28</v>
      </c>
      <c r="I185" s="3">
        <v>1</v>
      </c>
      <c r="J185" s="3">
        <v>60</v>
      </c>
      <c r="K185" s="3"/>
      <c r="L185" s="3" t="s">
        <v>116</v>
      </c>
      <c r="M185" s="3" t="s">
        <v>25</v>
      </c>
    </row>
    <row r="186" spans="1:13" ht="54" customHeight="1" x14ac:dyDescent="0.25">
      <c r="A186" s="3" t="s">
        <v>307</v>
      </c>
      <c r="B186" s="3" t="s">
        <v>131</v>
      </c>
      <c r="C186" s="3" t="s">
        <v>146</v>
      </c>
      <c r="D186" s="3" t="s">
        <v>147</v>
      </c>
      <c r="E186" s="3" t="s">
        <v>18</v>
      </c>
      <c r="F186" s="3" t="s">
        <v>140</v>
      </c>
      <c r="G186" s="3">
        <v>1</v>
      </c>
      <c r="H186" s="3" t="s">
        <v>22</v>
      </c>
      <c r="I186" s="3">
        <v>1</v>
      </c>
      <c r="J186" s="3">
        <v>2</v>
      </c>
      <c r="K186" s="3" t="s">
        <v>311</v>
      </c>
      <c r="L186" s="3" t="s">
        <v>116</v>
      </c>
      <c r="M186" s="3" t="s">
        <v>25</v>
      </c>
    </row>
    <row r="187" spans="1:13" ht="27" customHeight="1" x14ac:dyDescent="0.25">
      <c r="A187" s="3" t="s">
        <v>307</v>
      </c>
      <c r="B187" s="3" t="s">
        <v>131</v>
      </c>
      <c r="C187" s="3" t="s">
        <v>150</v>
      </c>
      <c r="D187" s="5" t="s">
        <v>151</v>
      </c>
      <c r="E187" s="3" t="s">
        <v>18</v>
      </c>
      <c r="F187" s="3" t="s">
        <v>140</v>
      </c>
      <c r="G187" s="3">
        <v>1</v>
      </c>
      <c r="H187" s="3" t="s">
        <v>28</v>
      </c>
      <c r="I187" s="3">
        <v>2</v>
      </c>
      <c r="J187" s="3">
        <v>80</v>
      </c>
      <c r="K187" s="3"/>
      <c r="L187" s="3" t="s">
        <v>116</v>
      </c>
      <c r="M187" s="3" t="s">
        <v>25</v>
      </c>
    </row>
    <row r="188" spans="1:13" ht="22.5" customHeight="1" x14ac:dyDescent="0.25">
      <c r="A188" s="13" t="s">
        <v>307</v>
      </c>
      <c r="B188" s="13" t="s">
        <v>206</v>
      </c>
      <c r="C188" s="14"/>
      <c r="D188" s="13" t="s">
        <v>312</v>
      </c>
      <c r="E188" s="13" t="s">
        <v>143</v>
      </c>
      <c r="F188" s="13" t="s">
        <v>108</v>
      </c>
      <c r="G188" s="13">
        <v>1</v>
      </c>
      <c r="H188" s="13"/>
      <c r="I188" s="13"/>
      <c r="J188" s="13"/>
      <c r="K188" s="13"/>
      <c r="L188" s="13" t="s">
        <v>143</v>
      </c>
      <c r="M188" s="10"/>
    </row>
    <row r="189" spans="1:13" ht="22.5" customHeight="1" x14ac:dyDescent="0.25">
      <c r="A189" s="3" t="s">
        <v>307</v>
      </c>
      <c r="B189" s="3" t="s">
        <v>206</v>
      </c>
      <c r="C189" s="3" t="s">
        <v>208</v>
      </c>
      <c r="D189" s="3" t="s">
        <v>209</v>
      </c>
      <c r="E189" s="3" t="s">
        <v>18</v>
      </c>
      <c r="F189" s="3" t="s">
        <v>19</v>
      </c>
      <c r="G189" s="3">
        <v>1</v>
      </c>
      <c r="H189" s="3" t="s">
        <v>28</v>
      </c>
      <c r="I189" s="3">
        <v>1</v>
      </c>
      <c r="J189" s="3">
        <v>55</v>
      </c>
      <c r="K189" s="3"/>
      <c r="L189" s="3" t="s">
        <v>116</v>
      </c>
      <c r="M189" s="3" t="s">
        <v>25</v>
      </c>
    </row>
    <row r="190" spans="1:13" ht="22.5" customHeight="1" x14ac:dyDescent="0.25">
      <c r="A190" s="3" t="s">
        <v>307</v>
      </c>
      <c r="B190" s="3" t="s">
        <v>206</v>
      </c>
      <c r="C190" s="3" t="s">
        <v>210</v>
      </c>
      <c r="D190" s="3" t="s">
        <v>209</v>
      </c>
      <c r="E190" s="3" t="s">
        <v>143</v>
      </c>
      <c r="F190" s="3" t="s">
        <v>108</v>
      </c>
      <c r="G190" s="3">
        <v>1</v>
      </c>
      <c r="H190" s="3" t="s">
        <v>28</v>
      </c>
      <c r="I190" s="3">
        <v>1</v>
      </c>
      <c r="J190" s="3">
        <v>55</v>
      </c>
      <c r="K190" s="3"/>
      <c r="L190" s="3" t="s">
        <v>223</v>
      </c>
      <c r="M190" s="3" t="s">
        <v>25</v>
      </c>
    </row>
    <row r="191" spans="1:13" ht="22.5" customHeight="1" x14ac:dyDescent="0.25">
      <c r="A191" s="13" t="s">
        <v>307</v>
      </c>
      <c r="B191" s="13" t="s">
        <v>211</v>
      </c>
      <c r="C191" s="14"/>
      <c r="D191" s="13" t="s">
        <v>313</v>
      </c>
      <c r="E191" s="13" t="s">
        <v>143</v>
      </c>
      <c r="F191" s="13" t="s">
        <v>108</v>
      </c>
      <c r="G191" s="13">
        <v>1</v>
      </c>
      <c r="H191" s="13"/>
      <c r="I191" s="13"/>
      <c r="J191" s="13"/>
      <c r="K191" s="13"/>
      <c r="L191" s="13" t="s">
        <v>143</v>
      </c>
      <c r="M191" s="10"/>
    </row>
    <row r="192" spans="1:13" ht="22.5" customHeight="1" x14ac:dyDescent="0.25">
      <c r="A192" s="3" t="s">
        <v>307</v>
      </c>
      <c r="B192" s="3" t="s">
        <v>211</v>
      </c>
      <c r="C192" s="3" t="s">
        <v>213</v>
      </c>
      <c r="D192" s="3" t="s">
        <v>214</v>
      </c>
      <c r="E192" s="3" t="s">
        <v>18</v>
      </c>
      <c r="F192" s="3" t="s">
        <v>108</v>
      </c>
      <c r="G192" s="3">
        <v>1</v>
      </c>
      <c r="H192" s="3" t="s">
        <v>28</v>
      </c>
      <c r="I192" s="3">
        <v>2</v>
      </c>
      <c r="J192" s="3">
        <v>30</v>
      </c>
      <c r="K192" s="3"/>
      <c r="L192" s="3" t="s">
        <v>116</v>
      </c>
      <c r="M192" s="3" t="s">
        <v>25</v>
      </c>
    </row>
    <row r="193" spans="1:13" ht="22.5" customHeight="1" x14ac:dyDescent="0.25">
      <c r="A193" s="3" t="s">
        <v>307</v>
      </c>
      <c r="B193" s="3" t="s">
        <v>211</v>
      </c>
      <c r="C193" s="3" t="s">
        <v>215</v>
      </c>
      <c r="D193" s="3" t="s">
        <v>216</v>
      </c>
      <c r="E193" s="3" t="s">
        <v>143</v>
      </c>
      <c r="F193" s="3" t="s">
        <v>140</v>
      </c>
      <c r="G193" s="3">
        <v>1</v>
      </c>
      <c r="H193" s="3" t="s">
        <v>22</v>
      </c>
      <c r="I193" s="3">
        <v>2</v>
      </c>
      <c r="J193" s="3">
        <v>2</v>
      </c>
      <c r="K193" s="3"/>
      <c r="L193" s="3" t="s">
        <v>223</v>
      </c>
      <c r="M193" s="3" t="s">
        <v>25</v>
      </c>
    </row>
    <row r="194" spans="1:13" ht="22.5" customHeight="1" x14ac:dyDescent="0.25">
      <c r="A194" s="3" t="s">
        <v>307</v>
      </c>
      <c r="B194" s="3" t="s">
        <v>211</v>
      </c>
      <c r="C194" s="3" t="s">
        <v>217</v>
      </c>
      <c r="D194" s="3" t="s">
        <v>218</v>
      </c>
      <c r="E194" s="3" t="s">
        <v>143</v>
      </c>
      <c r="F194" s="3" t="s">
        <v>108</v>
      </c>
      <c r="G194" s="3">
        <v>1</v>
      </c>
      <c r="H194" s="3" t="s">
        <v>22</v>
      </c>
      <c r="I194" s="3">
        <v>3</v>
      </c>
      <c r="J194" s="3">
        <v>15</v>
      </c>
      <c r="K194" s="3"/>
      <c r="L194" s="3" t="s">
        <v>223</v>
      </c>
      <c r="M194" s="3" t="s">
        <v>25</v>
      </c>
    </row>
    <row r="195" spans="1:13" ht="22.5" customHeight="1" x14ac:dyDescent="0.25">
      <c r="A195" s="3" t="s">
        <v>307</v>
      </c>
      <c r="B195" s="3" t="s">
        <v>211</v>
      </c>
      <c r="C195" s="3" t="s">
        <v>219</v>
      </c>
      <c r="D195" s="3" t="s">
        <v>220</v>
      </c>
      <c r="E195" s="3" t="s">
        <v>143</v>
      </c>
      <c r="F195" s="3" t="s">
        <v>140</v>
      </c>
      <c r="G195" s="3">
        <v>1</v>
      </c>
      <c r="H195" s="3" t="s">
        <v>22</v>
      </c>
      <c r="I195" s="3">
        <v>2</v>
      </c>
      <c r="J195" s="3">
        <v>3</v>
      </c>
      <c r="K195" s="3"/>
      <c r="L195" s="3" t="s">
        <v>223</v>
      </c>
      <c r="M195" s="3" t="s">
        <v>25</v>
      </c>
    </row>
    <row r="196" spans="1:13" ht="22.5" customHeight="1" x14ac:dyDescent="0.25">
      <c r="A196" s="20" t="s">
        <v>307</v>
      </c>
      <c r="B196" s="20" t="s">
        <v>211</v>
      </c>
      <c r="C196" s="20" t="s">
        <v>221</v>
      </c>
      <c r="D196" s="20" t="s">
        <v>222</v>
      </c>
      <c r="E196" s="20" t="s">
        <v>143</v>
      </c>
      <c r="F196" s="20" t="s">
        <v>140</v>
      </c>
      <c r="G196" s="3">
        <v>1</v>
      </c>
      <c r="H196" s="20" t="s">
        <v>22</v>
      </c>
      <c r="I196" s="20">
        <v>1</v>
      </c>
      <c r="J196" s="20">
        <v>3</v>
      </c>
      <c r="K196" s="20"/>
      <c r="L196" s="3" t="s">
        <v>223</v>
      </c>
      <c r="M196" s="3" t="s">
        <v>25</v>
      </c>
    </row>
    <row r="197" spans="1:13" ht="27.75" customHeight="1" x14ac:dyDescent="0.25">
      <c r="A197" s="13" t="s">
        <v>307</v>
      </c>
      <c r="B197" s="13" t="s">
        <v>224</v>
      </c>
      <c r="C197" s="14"/>
      <c r="D197" s="13" t="s">
        <v>314</v>
      </c>
      <c r="E197" s="13" t="s">
        <v>143</v>
      </c>
      <c r="F197" s="13" t="s">
        <v>108</v>
      </c>
      <c r="G197" s="13">
        <v>3</v>
      </c>
      <c r="H197" s="13"/>
      <c r="I197" s="13"/>
      <c r="J197" s="13"/>
      <c r="K197" s="13"/>
      <c r="L197" s="13" t="s">
        <v>143</v>
      </c>
      <c r="M197" s="10"/>
    </row>
    <row r="198" spans="1:13" ht="30" customHeight="1" x14ac:dyDescent="0.25">
      <c r="A198" s="3" t="s">
        <v>307</v>
      </c>
      <c r="B198" s="3" t="s">
        <v>224</v>
      </c>
      <c r="C198" s="3" t="s">
        <v>226</v>
      </c>
      <c r="D198" s="3" t="s">
        <v>191</v>
      </c>
      <c r="E198" s="3" t="s">
        <v>18</v>
      </c>
      <c r="F198" s="3" t="s">
        <v>19</v>
      </c>
      <c r="G198" s="3">
        <v>1</v>
      </c>
      <c r="H198" s="3" t="s">
        <v>22</v>
      </c>
      <c r="I198" s="3">
        <v>2</v>
      </c>
      <c r="J198" s="3">
        <v>3</v>
      </c>
      <c r="K198" s="3" t="s">
        <v>1007</v>
      </c>
      <c r="L198" s="3" t="s">
        <v>116</v>
      </c>
      <c r="M198" s="3" t="s">
        <v>25</v>
      </c>
    </row>
    <row r="199" spans="1:13" ht="22.5" customHeight="1" x14ac:dyDescent="0.25">
      <c r="A199" s="3" t="s">
        <v>307</v>
      </c>
      <c r="B199" s="3" t="s">
        <v>224</v>
      </c>
      <c r="C199" s="3" t="s">
        <v>228</v>
      </c>
      <c r="D199" s="3" t="s">
        <v>122</v>
      </c>
      <c r="E199" s="3" t="s">
        <v>18</v>
      </c>
      <c r="F199" s="3" t="s">
        <v>140</v>
      </c>
      <c r="G199" s="3">
        <v>1</v>
      </c>
      <c r="H199" s="3" t="s">
        <v>28</v>
      </c>
      <c r="I199" s="3">
        <v>1</v>
      </c>
      <c r="J199" s="3">
        <v>50</v>
      </c>
      <c r="K199" s="3"/>
      <c r="L199" s="3" t="s">
        <v>116</v>
      </c>
      <c r="M199" s="3" t="s">
        <v>25</v>
      </c>
    </row>
    <row r="200" spans="1:13" ht="27.6" x14ac:dyDescent="0.25">
      <c r="A200" s="13" t="s">
        <v>307</v>
      </c>
      <c r="B200" s="13" t="s">
        <v>224</v>
      </c>
      <c r="C200" s="14"/>
      <c r="D200" s="13" t="s">
        <v>316</v>
      </c>
      <c r="E200" s="13" t="s">
        <v>143</v>
      </c>
      <c r="F200" s="13" t="s">
        <v>108</v>
      </c>
      <c r="G200" s="13">
        <v>1</v>
      </c>
      <c r="H200" s="13"/>
      <c r="I200" s="13"/>
      <c r="J200" s="13"/>
      <c r="K200" s="13"/>
      <c r="L200" s="13" t="s">
        <v>143</v>
      </c>
      <c r="M200" s="10"/>
    </row>
    <row r="201" spans="1:13" ht="24.75" customHeight="1" x14ac:dyDescent="0.25">
      <c r="A201" s="3" t="s">
        <v>307</v>
      </c>
      <c r="B201" s="3" t="s">
        <v>224</v>
      </c>
      <c r="C201" s="3" t="s">
        <v>226</v>
      </c>
      <c r="D201" s="3" t="s">
        <v>191</v>
      </c>
      <c r="E201" s="3" t="s">
        <v>18</v>
      </c>
      <c r="F201" s="3" t="s">
        <v>19</v>
      </c>
      <c r="G201" s="3">
        <v>1</v>
      </c>
      <c r="H201" s="3" t="s">
        <v>22</v>
      </c>
      <c r="I201" s="3">
        <v>2</v>
      </c>
      <c r="J201" s="3">
        <v>3</v>
      </c>
      <c r="K201" s="3" t="s">
        <v>1008</v>
      </c>
      <c r="L201" s="3" t="s">
        <v>18</v>
      </c>
      <c r="M201" s="3" t="s">
        <v>25</v>
      </c>
    </row>
    <row r="202" spans="1:13" ht="27.75" customHeight="1" x14ac:dyDescent="0.25">
      <c r="A202" s="3" t="s">
        <v>307</v>
      </c>
      <c r="B202" s="3" t="s">
        <v>224</v>
      </c>
      <c r="C202" s="3" t="s">
        <v>228</v>
      </c>
      <c r="D202" s="3" t="s">
        <v>122</v>
      </c>
      <c r="E202" s="3" t="s">
        <v>18</v>
      </c>
      <c r="F202" s="3" t="s">
        <v>140</v>
      </c>
      <c r="G202" s="3">
        <v>1</v>
      </c>
      <c r="H202" s="3" t="s">
        <v>28</v>
      </c>
      <c r="I202" s="3">
        <v>1</v>
      </c>
      <c r="J202" s="3">
        <v>50</v>
      </c>
      <c r="K202" s="3"/>
      <c r="L202" s="3" t="s">
        <v>18</v>
      </c>
      <c r="M202" s="3" t="s">
        <v>25</v>
      </c>
    </row>
    <row r="203" spans="1:13" ht="22.5" customHeight="1" x14ac:dyDescent="0.25">
      <c r="A203" s="4" t="s">
        <v>318</v>
      </c>
      <c r="B203" s="4"/>
      <c r="C203" s="4"/>
      <c r="D203" s="4" t="s">
        <v>319</v>
      </c>
      <c r="E203" s="4" t="s">
        <v>143</v>
      </c>
      <c r="F203" s="4" t="s">
        <v>108</v>
      </c>
      <c r="G203" s="4" t="s">
        <v>175</v>
      </c>
      <c r="H203" s="4"/>
      <c r="I203" s="4"/>
      <c r="J203" s="4"/>
      <c r="K203" s="4"/>
      <c r="L203" s="4" t="s">
        <v>320</v>
      </c>
      <c r="M203" s="4"/>
    </row>
    <row r="204" spans="1:13" ht="22.5" customHeight="1" x14ac:dyDescent="0.25">
      <c r="A204" s="13" t="s">
        <v>318</v>
      </c>
      <c r="B204" s="13" t="s">
        <v>176</v>
      </c>
      <c r="C204" s="14"/>
      <c r="D204" s="13" t="s">
        <v>319</v>
      </c>
      <c r="E204" s="13" t="s">
        <v>143</v>
      </c>
      <c r="F204" s="13" t="s">
        <v>108</v>
      </c>
      <c r="G204" s="13">
        <v>1</v>
      </c>
      <c r="H204" s="13"/>
      <c r="I204" s="13"/>
      <c r="J204" s="13"/>
      <c r="K204" s="13"/>
      <c r="L204" s="13" t="s">
        <v>320</v>
      </c>
      <c r="M204" s="13"/>
    </row>
    <row r="205" spans="1:13" ht="22.5" customHeight="1" x14ac:dyDescent="0.25">
      <c r="A205" s="3" t="s">
        <v>318</v>
      </c>
      <c r="B205" s="3" t="s">
        <v>176</v>
      </c>
      <c r="C205" s="3" t="s">
        <v>177</v>
      </c>
      <c r="D205" s="3" t="s">
        <v>178</v>
      </c>
      <c r="E205" s="3" t="s">
        <v>18</v>
      </c>
      <c r="F205" s="3" t="s">
        <v>19</v>
      </c>
      <c r="G205" s="3">
        <v>1</v>
      </c>
      <c r="H205" s="3" t="s">
        <v>28</v>
      </c>
      <c r="I205" s="3">
        <v>1</v>
      </c>
      <c r="J205" s="3">
        <v>12</v>
      </c>
      <c r="K205" s="3"/>
      <c r="L205" s="3" t="s">
        <v>320</v>
      </c>
      <c r="M205" s="3" t="s">
        <v>25</v>
      </c>
    </row>
    <row r="206" spans="1:13" ht="22.5" customHeight="1" x14ac:dyDescent="0.25">
      <c r="A206" s="3" t="s">
        <v>318</v>
      </c>
      <c r="B206" s="3" t="s">
        <v>176</v>
      </c>
      <c r="C206" s="3" t="s">
        <v>250</v>
      </c>
      <c r="D206" s="3" t="s">
        <v>251</v>
      </c>
      <c r="E206" s="3" t="s">
        <v>18</v>
      </c>
      <c r="F206" s="3" t="s">
        <v>108</v>
      </c>
      <c r="G206" s="3">
        <v>1</v>
      </c>
      <c r="H206" s="3" t="s">
        <v>28</v>
      </c>
      <c r="I206" s="3">
        <v>1</v>
      </c>
      <c r="J206" s="3">
        <v>12</v>
      </c>
      <c r="K206" s="3"/>
      <c r="L206" s="3" t="s">
        <v>320</v>
      </c>
      <c r="M206" s="3" t="s">
        <v>25</v>
      </c>
    </row>
    <row r="207" spans="1:13" ht="22.5" customHeight="1" x14ac:dyDescent="0.25">
      <c r="A207" s="3" t="s">
        <v>318</v>
      </c>
      <c r="B207" s="3" t="s">
        <v>176</v>
      </c>
      <c r="C207" s="3" t="s">
        <v>179</v>
      </c>
      <c r="D207" s="3" t="s">
        <v>180</v>
      </c>
      <c r="E207" s="3" t="s">
        <v>18</v>
      </c>
      <c r="F207" s="3" t="s">
        <v>19</v>
      </c>
      <c r="G207" s="3">
        <v>1</v>
      </c>
      <c r="H207" s="3" t="s">
        <v>22</v>
      </c>
      <c r="I207" s="3">
        <v>1</v>
      </c>
      <c r="J207" s="3">
        <v>2</v>
      </c>
      <c r="K207" s="3" t="s">
        <v>321</v>
      </c>
      <c r="L207" s="3" t="s">
        <v>320</v>
      </c>
      <c r="M207" s="3" t="s">
        <v>25</v>
      </c>
    </row>
    <row r="208" spans="1:13" ht="22.5" customHeight="1" x14ac:dyDescent="0.25">
      <c r="A208" s="3" t="s">
        <v>318</v>
      </c>
      <c r="B208" s="3" t="s">
        <v>176</v>
      </c>
      <c r="C208" s="3" t="s">
        <v>182</v>
      </c>
      <c r="D208" s="3" t="s">
        <v>183</v>
      </c>
      <c r="E208" s="3" t="s">
        <v>18</v>
      </c>
      <c r="F208" s="3" t="s">
        <v>108</v>
      </c>
      <c r="G208" s="3">
        <v>1</v>
      </c>
      <c r="H208" s="3" t="s">
        <v>22</v>
      </c>
      <c r="I208" s="3">
        <v>1</v>
      </c>
      <c r="J208" s="3">
        <v>1</v>
      </c>
      <c r="K208" s="3" t="s">
        <v>1009</v>
      </c>
      <c r="L208" s="3" t="s">
        <v>320</v>
      </c>
      <c r="M208" s="3" t="s">
        <v>25</v>
      </c>
    </row>
    <row r="209" spans="1:13" ht="22.5" customHeight="1" x14ac:dyDescent="0.25">
      <c r="A209" s="13" t="s">
        <v>318</v>
      </c>
      <c r="B209" s="13" t="s">
        <v>270</v>
      </c>
      <c r="C209" s="14"/>
      <c r="D209" s="13" t="s">
        <v>271</v>
      </c>
      <c r="E209" s="13" t="s">
        <v>18</v>
      </c>
      <c r="F209" s="13" t="s">
        <v>108</v>
      </c>
      <c r="G209" s="13">
        <v>1</v>
      </c>
      <c r="H209" s="13"/>
      <c r="I209" s="13"/>
      <c r="J209" s="13"/>
      <c r="K209" s="13"/>
      <c r="L209" s="13" t="s">
        <v>320</v>
      </c>
      <c r="M209" s="10"/>
    </row>
    <row r="210" spans="1:13" ht="110.4" x14ac:dyDescent="0.25">
      <c r="A210" s="3" t="s">
        <v>318</v>
      </c>
      <c r="B210" s="3" t="s">
        <v>270</v>
      </c>
      <c r="C210" s="3" t="s">
        <v>323</v>
      </c>
      <c r="D210" s="3" t="s">
        <v>260</v>
      </c>
      <c r="E210" s="3" t="s">
        <v>18</v>
      </c>
      <c r="F210" s="3" t="s">
        <v>108</v>
      </c>
      <c r="G210" s="3">
        <v>1</v>
      </c>
      <c r="H210" s="3" t="s">
        <v>22</v>
      </c>
      <c r="I210" s="3">
        <v>2</v>
      </c>
      <c r="J210" s="3">
        <v>2</v>
      </c>
      <c r="K210" s="3" t="s">
        <v>324</v>
      </c>
      <c r="L210" s="3" t="s">
        <v>320</v>
      </c>
      <c r="M210" s="3" t="s">
        <v>25</v>
      </c>
    </row>
    <row r="211" spans="1:13" ht="22.5" customHeight="1" x14ac:dyDescent="0.25">
      <c r="A211" s="4" t="s">
        <v>325</v>
      </c>
      <c r="B211" s="4"/>
      <c r="C211" s="4"/>
      <c r="D211" s="4" t="s">
        <v>326</v>
      </c>
      <c r="E211" s="4" t="s">
        <v>18</v>
      </c>
      <c r="F211" s="4" t="s">
        <v>108</v>
      </c>
      <c r="G211" s="4">
        <v>1</v>
      </c>
      <c r="H211" s="4"/>
      <c r="I211" s="4"/>
      <c r="J211" s="4"/>
      <c r="K211" s="4"/>
      <c r="L211" s="4" t="s">
        <v>320</v>
      </c>
      <c r="M211" s="4"/>
    </row>
    <row r="212" spans="1:13" ht="22.5" customHeight="1" x14ac:dyDescent="0.25">
      <c r="A212" s="13" t="s">
        <v>325</v>
      </c>
      <c r="B212" s="13" t="s">
        <v>131</v>
      </c>
      <c r="C212" s="14"/>
      <c r="D212" s="13" t="s">
        <v>326</v>
      </c>
      <c r="E212" s="13" t="s">
        <v>18</v>
      </c>
      <c r="F212" s="13" t="s">
        <v>108</v>
      </c>
      <c r="G212" s="13">
        <v>1</v>
      </c>
      <c r="H212" s="13"/>
      <c r="I212" s="13"/>
      <c r="J212" s="13"/>
      <c r="K212" s="13"/>
      <c r="L212" s="13" t="s">
        <v>320</v>
      </c>
      <c r="M212" s="10"/>
    </row>
    <row r="213" spans="1:13" ht="22.5" customHeight="1" x14ac:dyDescent="0.25">
      <c r="A213" s="3" t="s">
        <v>325</v>
      </c>
      <c r="B213" s="3" t="s">
        <v>131</v>
      </c>
      <c r="C213" s="3" t="s">
        <v>132</v>
      </c>
      <c r="D213" s="3" t="s">
        <v>133</v>
      </c>
      <c r="E213" s="3" t="s">
        <v>18</v>
      </c>
      <c r="F213" s="3" t="s">
        <v>19</v>
      </c>
      <c r="G213" s="3">
        <v>1</v>
      </c>
      <c r="H213" s="3" t="s">
        <v>22</v>
      </c>
      <c r="I213" s="3">
        <v>2</v>
      </c>
      <c r="J213" s="3">
        <v>3</v>
      </c>
      <c r="K213" s="3" t="s">
        <v>327</v>
      </c>
      <c r="L213" s="3" t="s">
        <v>320</v>
      </c>
      <c r="M213" s="3" t="s">
        <v>25</v>
      </c>
    </row>
    <row r="214" spans="1:13" ht="22.5" customHeight="1" x14ac:dyDescent="0.25">
      <c r="A214" s="3" t="s">
        <v>325</v>
      </c>
      <c r="B214" s="3" t="s">
        <v>131</v>
      </c>
      <c r="C214" s="3" t="s">
        <v>135</v>
      </c>
      <c r="D214" s="3" t="s">
        <v>136</v>
      </c>
      <c r="E214" s="3" t="s">
        <v>18</v>
      </c>
      <c r="F214" s="3" t="s">
        <v>19</v>
      </c>
      <c r="G214" s="3">
        <v>1</v>
      </c>
      <c r="H214" s="3" t="s">
        <v>22</v>
      </c>
      <c r="I214" s="3">
        <v>1</v>
      </c>
      <c r="J214" s="3">
        <v>1</v>
      </c>
      <c r="K214" s="3" t="s">
        <v>328</v>
      </c>
      <c r="L214" s="3" t="s">
        <v>320</v>
      </c>
      <c r="M214" s="3" t="s">
        <v>25</v>
      </c>
    </row>
    <row r="215" spans="1:13" ht="27.6" x14ac:dyDescent="0.25">
      <c r="A215" s="3" t="s">
        <v>325</v>
      </c>
      <c r="B215" s="3" t="s">
        <v>131</v>
      </c>
      <c r="C215" s="3" t="s">
        <v>138</v>
      </c>
      <c r="D215" s="3" t="s">
        <v>139</v>
      </c>
      <c r="E215" s="3" t="s">
        <v>18</v>
      </c>
      <c r="F215" s="3" t="s">
        <v>140</v>
      </c>
      <c r="G215" s="3">
        <v>1</v>
      </c>
      <c r="H215" s="3" t="s">
        <v>28</v>
      </c>
      <c r="I215" s="3">
        <v>1</v>
      </c>
      <c r="J215" s="3">
        <v>60</v>
      </c>
      <c r="K215" s="3"/>
      <c r="L215" s="3" t="s">
        <v>320</v>
      </c>
      <c r="M215" s="3" t="s">
        <v>25</v>
      </c>
    </row>
    <row r="216" spans="1:13" ht="13.8" x14ac:dyDescent="0.25">
      <c r="A216" s="3" t="s">
        <v>325</v>
      </c>
      <c r="B216" s="3" t="s">
        <v>131</v>
      </c>
      <c r="C216" s="3" t="s">
        <v>141</v>
      </c>
      <c r="D216" s="3" t="s">
        <v>142</v>
      </c>
      <c r="E216" s="3" t="s">
        <v>143</v>
      </c>
      <c r="F216" s="3" t="s">
        <v>108</v>
      </c>
      <c r="G216" s="3">
        <v>1</v>
      </c>
      <c r="H216" s="3" t="s">
        <v>28</v>
      </c>
      <c r="I216" s="3">
        <v>1</v>
      </c>
      <c r="J216" s="3">
        <v>35</v>
      </c>
      <c r="K216" s="3"/>
      <c r="L216" s="3" t="s">
        <v>320</v>
      </c>
      <c r="M216" s="3" t="s">
        <v>25</v>
      </c>
    </row>
    <row r="217" spans="1:13" ht="13.8" x14ac:dyDescent="0.25">
      <c r="A217" s="3" t="s">
        <v>325</v>
      </c>
      <c r="B217" s="3" t="s">
        <v>131</v>
      </c>
      <c r="C217" s="3" t="s">
        <v>144</v>
      </c>
      <c r="D217" s="3" t="s">
        <v>145</v>
      </c>
      <c r="E217" s="3" t="s">
        <v>143</v>
      </c>
      <c r="F217" s="3" t="s">
        <v>108</v>
      </c>
      <c r="G217" s="3">
        <v>1</v>
      </c>
      <c r="H217" s="3" t="s">
        <v>28</v>
      </c>
      <c r="I217" s="3">
        <v>1</v>
      </c>
      <c r="J217" s="3">
        <v>25</v>
      </c>
      <c r="K217" s="3"/>
      <c r="L217" s="3" t="s">
        <v>320</v>
      </c>
      <c r="M217" s="3" t="s">
        <v>25</v>
      </c>
    </row>
    <row r="218" spans="1:13" ht="13.8" x14ac:dyDescent="0.25">
      <c r="A218" s="3" t="s">
        <v>325</v>
      </c>
      <c r="B218" s="3" t="s">
        <v>131</v>
      </c>
      <c r="C218" s="3" t="s">
        <v>202</v>
      </c>
      <c r="D218" s="3" t="s">
        <v>203</v>
      </c>
      <c r="E218" s="3" t="s">
        <v>143</v>
      </c>
      <c r="F218" s="3" t="s">
        <v>108</v>
      </c>
      <c r="G218" s="3">
        <v>1</v>
      </c>
      <c r="H218" s="3" t="s">
        <v>28</v>
      </c>
      <c r="I218" s="3">
        <v>1</v>
      </c>
      <c r="J218" s="3">
        <v>10</v>
      </c>
      <c r="K218" s="3"/>
      <c r="L218" s="3" t="s">
        <v>320</v>
      </c>
      <c r="M218" s="3" t="s">
        <v>25</v>
      </c>
    </row>
    <row r="219" spans="1:13" ht="22.5" customHeight="1" x14ac:dyDescent="0.25">
      <c r="A219" s="13" t="s">
        <v>325</v>
      </c>
      <c r="B219" s="13" t="s">
        <v>206</v>
      </c>
      <c r="C219" s="13"/>
      <c r="D219" s="13" t="s">
        <v>329</v>
      </c>
      <c r="E219" s="13" t="s">
        <v>18</v>
      </c>
      <c r="F219" s="13" t="s">
        <v>108</v>
      </c>
      <c r="G219" s="13">
        <v>1</v>
      </c>
      <c r="H219" s="13"/>
      <c r="I219" s="13"/>
      <c r="J219" s="13"/>
      <c r="K219" s="13"/>
      <c r="L219" s="13" t="s">
        <v>320</v>
      </c>
      <c r="M219" s="10"/>
    </row>
    <row r="220" spans="1:13" ht="22.5" customHeight="1" x14ac:dyDescent="0.25">
      <c r="A220" s="3" t="s">
        <v>325</v>
      </c>
      <c r="B220" s="3" t="s">
        <v>206</v>
      </c>
      <c r="C220" s="3" t="s">
        <v>208</v>
      </c>
      <c r="D220" s="3" t="s">
        <v>209</v>
      </c>
      <c r="E220" s="3" t="s">
        <v>18</v>
      </c>
      <c r="F220" s="3" t="s">
        <v>19</v>
      </c>
      <c r="G220" s="3">
        <v>1</v>
      </c>
      <c r="H220" s="3" t="s">
        <v>28</v>
      </c>
      <c r="I220" s="3">
        <v>1</v>
      </c>
      <c r="J220" s="3">
        <v>55</v>
      </c>
      <c r="K220" s="3"/>
      <c r="L220" s="3" t="s">
        <v>320</v>
      </c>
      <c r="M220" s="3" t="s">
        <v>25</v>
      </c>
    </row>
    <row r="221" spans="1:13" ht="22.5" customHeight="1" x14ac:dyDescent="0.25">
      <c r="A221" s="3" t="s">
        <v>325</v>
      </c>
      <c r="B221" s="3" t="s">
        <v>206</v>
      </c>
      <c r="C221" s="3" t="s">
        <v>210</v>
      </c>
      <c r="D221" s="3" t="s">
        <v>209</v>
      </c>
      <c r="E221" s="3" t="s">
        <v>143</v>
      </c>
      <c r="F221" s="3" t="s">
        <v>108</v>
      </c>
      <c r="G221" s="3">
        <v>1</v>
      </c>
      <c r="H221" s="3" t="s">
        <v>28</v>
      </c>
      <c r="I221" s="3">
        <v>1</v>
      </c>
      <c r="J221" s="3">
        <v>55</v>
      </c>
      <c r="K221" s="3"/>
      <c r="L221" s="3" t="s">
        <v>320</v>
      </c>
      <c r="M221" s="3" t="s">
        <v>25</v>
      </c>
    </row>
    <row r="222" spans="1:13" ht="22.5" customHeight="1" x14ac:dyDescent="0.25">
      <c r="A222" s="13" t="s">
        <v>325</v>
      </c>
      <c r="B222" s="13" t="s">
        <v>211</v>
      </c>
      <c r="C222" s="13"/>
      <c r="D222" s="13" t="s">
        <v>1010</v>
      </c>
      <c r="E222" s="13" t="s">
        <v>18</v>
      </c>
      <c r="F222" s="13" t="s">
        <v>108</v>
      </c>
      <c r="G222" s="13">
        <v>1</v>
      </c>
      <c r="H222" s="13"/>
      <c r="I222" s="13"/>
      <c r="J222" s="13"/>
      <c r="K222" s="13"/>
      <c r="L222" s="13" t="s">
        <v>320</v>
      </c>
      <c r="M222" s="10"/>
    </row>
    <row r="223" spans="1:13" ht="22.5" customHeight="1" x14ac:dyDescent="0.25">
      <c r="A223" s="3" t="s">
        <v>325</v>
      </c>
      <c r="B223" s="3" t="s">
        <v>211</v>
      </c>
      <c r="C223" s="3" t="s">
        <v>213</v>
      </c>
      <c r="D223" s="3" t="s">
        <v>214</v>
      </c>
      <c r="E223" s="3" t="s">
        <v>18</v>
      </c>
      <c r="F223" s="3" t="s">
        <v>108</v>
      </c>
      <c r="G223" s="3">
        <v>1</v>
      </c>
      <c r="H223" s="3" t="s">
        <v>28</v>
      </c>
      <c r="I223" s="3">
        <v>2</v>
      </c>
      <c r="J223" s="3">
        <v>30</v>
      </c>
      <c r="K223" s="3"/>
      <c r="L223" s="3" t="s">
        <v>320</v>
      </c>
      <c r="M223" s="3" t="s">
        <v>25</v>
      </c>
    </row>
    <row r="224" spans="1:13" ht="22.5" customHeight="1" x14ac:dyDescent="0.25">
      <c r="A224" s="3" t="s">
        <v>325</v>
      </c>
      <c r="B224" s="3" t="s">
        <v>211</v>
      </c>
      <c r="C224" s="3" t="s">
        <v>215</v>
      </c>
      <c r="D224" s="3" t="s">
        <v>216</v>
      </c>
      <c r="E224" s="3" t="s">
        <v>143</v>
      </c>
      <c r="F224" s="3" t="s">
        <v>140</v>
      </c>
      <c r="G224" s="3">
        <v>1</v>
      </c>
      <c r="H224" s="3" t="s">
        <v>22</v>
      </c>
      <c r="I224" s="3">
        <v>2</v>
      </c>
      <c r="J224" s="3">
        <v>2</v>
      </c>
      <c r="K224" s="3"/>
      <c r="L224" s="3" t="s">
        <v>320</v>
      </c>
      <c r="M224" s="3" t="s">
        <v>25</v>
      </c>
    </row>
    <row r="225" spans="1:13" ht="22.5" customHeight="1" x14ac:dyDescent="0.25">
      <c r="A225" s="3" t="s">
        <v>325</v>
      </c>
      <c r="B225" s="3" t="s">
        <v>211</v>
      </c>
      <c r="C225" s="3" t="s">
        <v>217</v>
      </c>
      <c r="D225" s="3" t="s">
        <v>218</v>
      </c>
      <c r="E225" s="3" t="s">
        <v>143</v>
      </c>
      <c r="F225" s="3" t="s">
        <v>108</v>
      </c>
      <c r="G225" s="3">
        <v>1</v>
      </c>
      <c r="H225" s="3" t="s">
        <v>22</v>
      </c>
      <c r="I225" s="3">
        <v>3</v>
      </c>
      <c r="J225" s="3">
        <v>15</v>
      </c>
      <c r="K225" s="3"/>
      <c r="L225" s="3" t="s">
        <v>320</v>
      </c>
      <c r="M225" s="3" t="s">
        <v>25</v>
      </c>
    </row>
    <row r="226" spans="1:13" ht="22.5" customHeight="1" x14ac:dyDescent="0.25">
      <c r="A226" s="3" t="s">
        <v>325</v>
      </c>
      <c r="B226" s="3" t="s">
        <v>211</v>
      </c>
      <c r="C226" s="3" t="s">
        <v>219</v>
      </c>
      <c r="D226" s="3" t="s">
        <v>220</v>
      </c>
      <c r="E226" s="3" t="s">
        <v>143</v>
      </c>
      <c r="F226" s="3" t="s">
        <v>140</v>
      </c>
      <c r="G226" s="3">
        <v>1</v>
      </c>
      <c r="H226" s="3" t="s">
        <v>22</v>
      </c>
      <c r="I226" s="3">
        <v>2</v>
      </c>
      <c r="J226" s="3">
        <v>3</v>
      </c>
      <c r="K226" s="3"/>
      <c r="L226" s="3" t="s">
        <v>320</v>
      </c>
      <c r="M226" s="3" t="s">
        <v>25</v>
      </c>
    </row>
    <row r="227" spans="1:13" ht="22.5" customHeight="1" x14ac:dyDescent="0.25">
      <c r="A227" s="3" t="s">
        <v>325</v>
      </c>
      <c r="B227" s="3" t="s">
        <v>211</v>
      </c>
      <c r="C227" s="3" t="s">
        <v>221</v>
      </c>
      <c r="D227" s="3" t="s">
        <v>222</v>
      </c>
      <c r="E227" s="3" t="s">
        <v>143</v>
      </c>
      <c r="F227" s="3" t="s">
        <v>140</v>
      </c>
      <c r="G227" s="3">
        <v>1</v>
      </c>
      <c r="H227" s="3" t="s">
        <v>22</v>
      </c>
      <c r="I227" s="3">
        <v>1</v>
      </c>
      <c r="J227" s="3">
        <v>3</v>
      </c>
      <c r="K227" s="3"/>
      <c r="L227" s="3" t="s">
        <v>320</v>
      </c>
      <c r="M227" s="3" t="s">
        <v>25</v>
      </c>
    </row>
    <row r="228" spans="1:13" ht="22.5" customHeight="1" x14ac:dyDescent="0.25">
      <c r="A228" s="13" t="s">
        <v>325</v>
      </c>
      <c r="B228" s="13" t="s">
        <v>291</v>
      </c>
      <c r="C228" s="14"/>
      <c r="D228" s="13" t="s">
        <v>331</v>
      </c>
      <c r="E228" s="13" t="s">
        <v>18</v>
      </c>
      <c r="F228" s="13" t="s">
        <v>108</v>
      </c>
      <c r="G228" s="13">
        <v>1</v>
      </c>
      <c r="H228" s="13"/>
      <c r="I228" s="13"/>
      <c r="J228" s="13"/>
      <c r="K228" s="13"/>
      <c r="L228" s="13" t="s">
        <v>320</v>
      </c>
      <c r="M228" s="10"/>
    </row>
    <row r="229" spans="1:13" ht="22.5" customHeight="1" x14ac:dyDescent="0.25">
      <c r="A229" s="3" t="s">
        <v>325</v>
      </c>
      <c r="B229" s="3" t="s">
        <v>291</v>
      </c>
      <c r="C229" s="3" t="s">
        <v>293</v>
      </c>
      <c r="D229" s="3" t="s">
        <v>273</v>
      </c>
      <c r="E229" s="3" t="s">
        <v>18</v>
      </c>
      <c r="F229" s="3" t="s">
        <v>140</v>
      </c>
      <c r="G229" s="3">
        <v>1</v>
      </c>
      <c r="H229" s="3" t="s">
        <v>22</v>
      </c>
      <c r="I229" s="3">
        <v>2</v>
      </c>
      <c r="J229" s="3">
        <v>3</v>
      </c>
      <c r="K229" s="3" t="s">
        <v>274</v>
      </c>
      <c r="L229" s="3" t="s">
        <v>320</v>
      </c>
      <c r="M229" s="3" t="s">
        <v>25</v>
      </c>
    </row>
    <row r="230" spans="1:13" ht="22.5" customHeight="1" x14ac:dyDescent="0.25">
      <c r="A230" s="3" t="s">
        <v>325</v>
      </c>
      <c r="B230" s="3" t="s">
        <v>291</v>
      </c>
      <c r="C230" s="3" t="s">
        <v>295</v>
      </c>
      <c r="D230" s="3" t="s">
        <v>276</v>
      </c>
      <c r="E230" s="3" t="s">
        <v>18</v>
      </c>
      <c r="F230" s="3" t="s">
        <v>140</v>
      </c>
      <c r="G230" s="3">
        <v>1</v>
      </c>
      <c r="H230" s="3" t="s">
        <v>28</v>
      </c>
      <c r="I230" s="3">
        <v>1</v>
      </c>
      <c r="J230" s="3">
        <v>35</v>
      </c>
      <c r="K230" s="3"/>
      <c r="L230" s="3" t="s">
        <v>320</v>
      </c>
      <c r="M230" s="3" t="s">
        <v>25</v>
      </c>
    </row>
    <row r="231" spans="1:13" ht="22.5" customHeight="1" x14ac:dyDescent="0.25">
      <c r="A231" s="3" t="s">
        <v>325</v>
      </c>
      <c r="B231" s="3" t="s">
        <v>291</v>
      </c>
      <c r="C231" s="3" t="s">
        <v>296</v>
      </c>
      <c r="D231" s="3" t="s">
        <v>297</v>
      </c>
      <c r="E231" s="3" t="s">
        <v>18</v>
      </c>
      <c r="F231" s="3" t="s">
        <v>108</v>
      </c>
      <c r="G231" s="3">
        <v>1</v>
      </c>
      <c r="H231" s="3" t="s">
        <v>22</v>
      </c>
      <c r="I231" s="3">
        <v>1</v>
      </c>
      <c r="J231" s="3">
        <v>1</v>
      </c>
      <c r="K231" s="3" t="s">
        <v>298</v>
      </c>
      <c r="L231" s="3" t="s">
        <v>320</v>
      </c>
      <c r="M231" s="3" t="s">
        <v>25</v>
      </c>
    </row>
    <row r="232" spans="1:13" ht="22.5" customHeight="1" x14ac:dyDescent="0.25">
      <c r="A232" s="13" t="s">
        <v>325</v>
      </c>
      <c r="B232" s="13" t="s">
        <v>224</v>
      </c>
      <c r="C232" s="13"/>
      <c r="D232" s="13" t="s">
        <v>301</v>
      </c>
      <c r="E232" s="13" t="s">
        <v>143</v>
      </c>
      <c r="F232" s="13" t="s">
        <v>108</v>
      </c>
      <c r="G232" s="13">
        <v>1</v>
      </c>
      <c r="H232" s="13"/>
      <c r="I232" s="13"/>
      <c r="J232" s="13"/>
      <c r="K232" s="13"/>
      <c r="L232" s="13" t="s">
        <v>320</v>
      </c>
      <c r="M232" s="10"/>
    </row>
    <row r="233" spans="1:13" ht="22.5" customHeight="1" x14ac:dyDescent="0.25">
      <c r="A233" s="3" t="s">
        <v>325</v>
      </c>
      <c r="B233" s="3" t="s">
        <v>224</v>
      </c>
      <c r="C233" s="3" t="s">
        <v>226</v>
      </c>
      <c r="D233" s="3" t="s">
        <v>191</v>
      </c>
      <c r="E233" s="3" t="s">
        <v>18</v>
      </c>
      <c r="F233" s="3" t="s">
        <v>19</v>
      </c>
      <c r="G233" s="3">
        <v>1</v>
      </c>
      <c r="H233" s="3" t="s">
        <v>22</v>
      </c>
      <c r="I233" s="3">
        <v>2</v>
      </c>
      <c r="J233" s="3">
        <v>3</v>
      </c>
      <c r="K233" s="3" t="s">
        <v>333</v>
      </c>
      <c r="L233" s="3" t="s">
        <v>320</v>
      </c>
      <c r="M233" s="3" t="s">
        <v>25</v>
      </c>
    </row>
    <row r="234" spans="1:13" ht="22.5" customHeight="1" x14ac:dyDescent="0.25">
      <c r="A234" s="3" t="s">
        <v>325</v>
      </c>
      <c r="B234" s="3" t="s">
        <v>224</v>
      </c>
      <c r="C234" s="3" t="s">
        <v>228</v>
      </c>
      <c r="D234" s="3" t="s">
        <v>122</v>
      </c>
      <c r="E234" s="3" t="s">
        <v>18</v>
      </c>
      <c r="F234" s="3" t="s">
        <v>140</v>
      </c>
      <c r="G234" s="3">
        <v>1</v>
      </c>
      <c r="H234" s="3" t="s">
        <v>28</v>
      </c>
      <c r="I234" s="3">
        <v>1</v>
      </c>
      <c r="J234" s="3">
        <v>50</v>
      </c>
      <c r="K234" s="3"/>
      <c r="L234" s="3" t="s">
        <v>320</v>
      </c>
      <c r="M234" s="3" t="s">
        <v>25</v>
      </c>
    </row>
    <row r="235" spans="1:13" ht="29.25" customHeight="1" x14ac:dyDescent="0.25">
      <c r="A235" s="13" t="s">
        <v>325</v>
      </c>
      <c r="B235" s="13" t="s">
        <v>224</v>
      </c>
      <c r="C235" s="13"/>
      <c r="D235" s="13" t="s">
        <v>334</v>
      </c>
      <c r="E235" s="13" t="s">
        <v>143</v>
      </c>
      <c r="F235" s="13" t="s">
        <v>108</v>
      </c>
      <c r="G235" s="13">
        <v>1</v>
      </c>
      <c r="H235" s="13"/>
      <c r="I235" s="13"/>
      <c r="J235" s="13"/>
      <c r="K235" s="13"/>
      <c r="L235" s="13" t="s">
        <v>320</v>
      </c>
      <c r="M235" s="10"/>
    </row>
    <row r="236" spans="1:13" ht="22.5" customHeight="1" x14ac:dyDescent="0.25">
      <c r="A236" s="3" t="s">
        <v>325</v>
      </c>
      <c r="B236" s="3" t="s">
        <v>224</v>
      </c>
      <c r="C236" s="3" t="s">
        <v>226</v>
      </c>
      <c r="D236" s="3" t="s">
        <v>191</v>
      </c>
      <c r="E236" s="3" t="s">
        <v>18</v>
      </c>
      <c r="F236" s="3" t="s">
        <v>19</v>
      </c>
      <c r="G236" s="3">
        <v>1</v>
      </c>
      <c r="H236" s="3" t="s">
        <v>22</v>
      </c>
      <c r="I236" s="3">
        <v>2</v>
      </c>
      <c r="J236" s="3">
        <v>3</v>
      </c>
      <c r="K236" s="3" t="s">
        <v>335</v>
      </c>
      <c r="L236" s="3" t="s">
        <v>320</v>
      </c>
      <c r="M236" s="3" t="s">
        <v>25</v>
      </c>
    </row>
    <row r="237" spans="1:13" ht="22.5" customHeight="1" x14ac:dyDescent="0.25">
      <c r="A237" s="3" t="s">
        <v>325</v>
      </c>
      <c r="B237" s="3" t="s">
        <v>224</v>
      </c>
      <c r="C237" s="3" t="s">
        <v>228</v>
      </c>
      <c r="D237" s="3" t="s">
        <v>122</v>
      </c>
      <c r="E237" s="3" t="s">
        <v>18</v>
      </c>
      <c r="F237" s="3" t="s">
        <v>140</v>
      </c>
      <c r="G237" s="3">
        <v>1</v>
      </c>
      <c r="H237" s="3" t="s">
        <v>28</v>
      </c>
      <c r="I237" s="3">
        <v>1</v>
      </c>
      <c r="J237" s="3">
        <v>50</v>
      </c>
      <c r="K237" s="3"/>
      <c r="L237" s="3" t="s">
        <v>320</v>
      </c>
      <c r="M237" s="3" t="s">
        <v>25</v>
      </c>
    </row>
    <row r="238" spans="1:13" ht="59.25" customHeight="1" x14ac:dyDescent="0.25">
      <c r="A238" s="4">
        <v>2300</v>
      </c>
      <c r="B238" s="4"/>
      <c r="C238" s="4"/>
      <c r="D238" s="4" t="s">
        <v>1011</v>
      </c>
      <c r="E238" s="4" t="s">
        <v>18</v>
      </c>
      <c r="F238" s="4" t="s">
        <v>108</v>
      </c>
      <c r="G238" s="4">
        <v>100</v>
      </c>
      <c r="H238" s="4"/>
      <c r="I238" s="4"/>
      <c r="J238" s="4"/>
      <c r="K238" s="4"/>
      <c r="L238" s="4" t="s">
        <v>18</v>
      </c>
      <c r="M238" s="4"/>
    </row>
    <row r="239" spans="1:13" ht="22.5" customHeight="1" x14ac:dyDescent="0.25">
      <c r="A239" s="13">
        <v>2300</v>
      </c>
      <c r="B239" s="13" t="s">
        <v>338</v>
      </c>
      <c r="C239" s="14"/>
      <c r="D239" s="13" t="s">
        <v>1011</v>
      </c>
      <c r="E239" s="13" t="s">
        <v>18</v>
      </c>
      <c r="F239" s="13" t="s">
        <v>108</v>
      </c>
      <c r="G239" s="13">
        <v>1</v>
      </c>
      <c r="H239" s="13"/>
      <c r="I239" s="13"/>
      <c r="J239" s="13"/>
      <c r="K239" s="13"/>
      <c r="L239" s="13" t="s">
        <v>18</v>
      </c>
      <c r="M239" s="10"/>
    </row>
    <row r="240" spans="1:13" ht="24" customHeight="1" x14ac:dyDescent="0.25">
      <c r="A240" s="3">
        <v>2300</v>
      </c>
      <c r="B240" s="3" t="s">
        <v>338</v>
      </c>
      <c r="C240" s="3" t="s">
        <v>339</v>
      </c>
      <c r="D240" s="3" t="s">
        <v>340</v>
      </c>
      <c r="E240" s="3" t="s">
        <v>18</v>
      </c>
      <c r="F240" s="3" t="s">
        <v>19</v>
      </c>
      <c r="G240" s="3">
        <v>1</v>
      </c>
      <c r="H240" s="3" t="s">
        <v>28</v>
      </c>
      <c r="I240" s="3">
        <v>1</v>
      </c>
      <c r="J240" s="3">
        <v>38</v>
      </c>
      <c r="K240" s="3"/>
      <c r="L240" s="3" t="s">
        <v>18</v>
      </c>
      <c r="M240" s="3" t="s">
        <v>25</v>
      </c>
    </row>
    <row r="241" spans="1:13" ht="26.25" customHeight="1" x14ac:dyDescent="0.25">
      <c r="A241" s="3">
        <v>2300</v>
      </c>
      <c r="B241" s="3" t="s">
        <v>338</v>
      </c>
      <c r="C241" s="3" t="s">
        <v>341</v>
      </c>
      <c r="D241" s="3" t="s">
        <v>342</v>
      </c>
      <c r="E241" s="3" t="s">
        <v>18</v>
      </c>
      <c r="F241" s="3" t="s">
        <v>108</v>
      </c>
      <c r="G241" s="3">
        <v>1</v>
      </c>
      <c r="H241" s="3" t="s">
        <v>18</v>
      </c>
      <c r="I241" s="3">
        <v>1</v>
      </c>
      <c r="J241" s="3">
        <v>18</v>
      </c>
      <c r="K241" s="3"/>
      <c r="L241" s="3" t="s">
        <v>18</v>
      </c>
      <c r="M241" s="3" t="s">
        <v>25</v>
      </c>
    </row>
    <row r="242" spans="1:13" s="21" customFormat="1" ht="27.6" x14ac:dyDescent="0.3">
      <c r="A242" s="8">
        <v>2300</v>
      </c>
      <c r="B242" s="8" t="s">
        <v>338</v>
      </c>
      <c r="C242" s="8" t="s">
        <v>343</v>
      </c>
      <c r="D242" s="8" t="s">
        <v>344</v>
      </c>
      <c r="E242" s="8" t="s">
        <v>18</v>
      </c>
      <c r="F242" s="8" t="s">
        <v>108</v>
      </c>
      <c r="G242" s="8">
        <v>1</v>
      </c>
      <c r="H242" s="8"/>
      <c r="I242" s="8"/>
      <c r="J242" s="8"/>
      <c r="K242" s="8"/>
      <c r="L242" s="8" t="s">
        <v>18</v>
      </c>
      <c r="M242" s="8"/>
    </row>
    <row r="243" spans="1:13" ht="43.5" customHeight="1" x14ac:dyDescent="0.25">
      <c r="A243" s="3">
        <v>2300</v>
      </c>
      <c r="B243" s="3" t="s">
        <v>338</v>
      </c>
      <c r="C243" s="3" t="s">
        <v>345</v>
      </c>
      <c r="D243" s="3" t="s">
        <v>346</v>
      </c>
      <c r="E243" s="3" t="s">
        <v>18</v>
      </c>
      <c r="F243" s="3" t="s">
        <v>19</v>
      </c>
      <c r="G243" s="3">
        <v>1</v>
      </c>
      <c r="H243" s="3" t="s">
        <v>28</v>
      </c>
      <c r="I243" s="3">
        <v>1</v>
      </c>
      <c r="J243" s="3">
        <v>2</v>
      </c>
      <c r="K243" s="3"/>
      <c r="L243" s="3" t="s">
        <v>18</v>
      </c>
      <c r="M243" s="3" t="s">
        <v>25</v>
      </c>
    </row>
    <row r="244" spans="1:13" ht="28.5" customHeight="1" x14ac:dyDescent="0.25">
      <c r="A244" s="3">
        <v>2300</v>
      </c>
      <c r="B244" s="3" t="s">
        <v>338</v>
      </c>
      <c r="C244" s="3" t="s">
        <v>347</v>
      </c>
      <c r="D244" s="3" t="s">
        <v>348</v>
      </c>
      <c r="E244" s="3" t="s">
        <v>18</v>
      </c>
      <c r="F244" s="3" t="s">
        <v>108</v>
      </c>
      <c r="G244" s="3">
        <v>1</v>
      </c>
      <c r="H244" s="3" t="s">
        <v>22</v>
      </c>
      <c r="I244" s="3">
        <v>1</v>
      </c>
      <c r="J244" s="3">
        <v>2</v>
      </c>
      <c r="K244" s="3" t="s">
        <v>1012</v>
      </c>
      <c r="L244" s="3" t="s">
        <v>18</v>
      </c>
      <c r="M244" s="3" t="s">
        <v>25</v>
      </c>
    </row>
    <row r="245" spans="1:13" ht="33.75" customHeight="1" x14ac:dyDescent="0.25">
      <c r="A245" s="3">
        <v>2300</v>
      </c>
      <c r="B245" s="3" t="s">
        <v>338</v>
      </c>
      <c r="C245" s="3" t="s">
        <v>351</v>
      </c>
      <c r="D245" s="3" t="s">
        <v>352</v>
      </c>
      <c r="E245" s="3" t="s">
        <v>18</v>
      </c>
      <c r="F245" s="3" t="s">
        <v>108</v>
      </c>
      <c r="G245" s="3">
        <v>1</v>
      </c>
      <c r="H245" s="3" t="s">
        <v>22</v>
      </c>
      <c r="I245" s="3">
        <v>1</v>
      </c>
      <c r="J245" s="3">
        <v>1</v>
      </c>
      <c r="K245" s="3"/>
      <c r="L245" s="3" t="s">
        <v>18</v>
      </c>
      <c r="M245" s="3" t="s">
        <v>25</v>
      </c>
    </row>
    <row r="246" spans="1:13" ht="28.5" customHeight="1" x14ac:dyDescent="0.25">
      <c r="A246" s="3">
        <v>2300</v>
      </c>
      <c r="B246" s="3" t="s">
        <v>338</v>
      </c>
      <c r="C246" s="3" t="s">
        <v>355</v>
      </c>
      <c r="D246" s="3" t="s">
        <v>356</v>
      </c>
      <c r="E246" s="3" t="s">
        <v>18</v>
      </c>
      <c r="F246" s="3" t="s">
        <v>108</v>
      </c>
      <c r="G246" s="3">
        <v>1</v>
      </c>
      <c r="H246" s="3" t="s">
        <v>22</v>
      </c>
      <c r="I246" s="3">
        <v>1</v>
      </c>
      <c r="J246" s="3">
        <v>1</v>
      </c>
      <c r="K246" s="3" t="s">
        <v>1013</v>
      </c>
      <c r="L246" s="3" t="s">
        <v>18</v>
      </c>
      <c r="M246" s="3" t="s">
        <v>25</v>
      </c>
    </row>
    <row r="247" spans="1:13" ht="29.25" customHeight="1" x14ac:dyDescent="0.25">
      <c r="A247" s="3">
        <v>2300</v>
      </c>
      <c r="B247" s="3" t="s">
        <v>338</v>
      </c>
      <c r="C247" s="3" t="s">
        <v>358</v>
      </c>
      <c r="D247" s="3" t="s">
        <v>283</v>
      </c>
      <c r="E247" s="3" t="s">
        <v>18</v>
      </c>
      <c r="F247" s="3" t="s">
        <v>108</v>
      </c>
      <c r="G247" s="3">
        <v>1</v>
      </c>
      <c r="H247" s="3" t="s">
        <v>22</v>
      </c>
      <c r="I247" s="3">
        <v>1</v>
      </c>
      <c r="J247" s="3">
        <v>1</v>
      </c>
      <c r="K247" s="3" t="s">
        <v>1014</v>
      </c>
      <c r="L247" s="3" t="s">
        <v>18</v>
      </c>
      <c r="M247" s="3" t="s">
        <v>25</v>
      </c>
    </row>
    <row r="248" spans="1:13" ht="30" customHeight="1" x14ac:dyDescent="0.25">
      <c r="A248" s="3">
        <v>2300</v>
      </c>
      <c r="B248" s="3" t="s">
        <v>338</v>
      </c>
      <c r="C248" s="3" t="s">
        <v>360</v>
      </c>
      <c r="D248" s="3" t="s">
        <v>361</v>
      </c>
      <c r="E248" s="3" t="s">
        <v>18</v>
      </c>
      <c r="F248" s="3" t="s">
        <v>108</v>
      </c>
      <c r="G248" s="3">
        <v>1</v>
      </c>
      <c r="H248" s="3" t="s">
        <v>22</v>
      </c>
      <c r="I248" s="3">
        <v>1</v>
      </c>
      <c r="J248" s="3">
        <v>1</v>
      </c>
      <c r="K248" s="3" t="s">
        <v>1015</v>
      </c>
      <c r="L248" s="3" t="s">
        <v>18</v>
      </c>
      <c r="M248" s="3" t="s">
        <v>25</v>
      </c>
    </row>
    <row r="249" spans="1:13" ht="27.75" customHeight="1" x14ac:dyDescent="0.25">
      <c r="A249" s="3">
        <v>2300</v>
      </c>
      <c r="B249" s="3" t="s">
        <v>338</v>
      </c>
      <c r="C249" s="3" t="s">
        <v>377</v>
      </c>
      <c r="D249" s="3" t="s">
        <v>378</v>
      </c>
      <c r="E249" s="3" t="s">
        <v>143</v>
      </c>
      <c r="F249" s="3" t="s">
        <v>108</v>
      </c>
      <c r="G249" s="3">
        <v>1</v>
      </c>
      <c r="H249" s="3" t="s">
        <v>22</v>
      </c>
      <c r="I249" s="3">
        <v>1</v>
      </c>
      <c r="J249" s="3">
        <v>2</v>
      </c>
      <c r="K249" s="3" t="s">
        <v>1016</v>
      </c>
      <c r="L249" s="3" t="s">
        <v>143</v>
      </c>
      <c r="M249" s="3" t="s">
        <v>25</v>
      </c>
    </row>
    <row r="250" spans="1:13" ht="22.5" customHeight="1" x14ac:dyDescent="0.25">
      <c r="A250" s="13">
        <v>2300</v>
      </c>
      <c r="B250" s="13" t="s">
        <v>380</v>
      </c>
      <c r="C250" s="13"/>
      <c r="D250" s="13" t="s">
        <v>1017</v>
      </c>
      <c r="E250" s="13" t="s">
        <v>143</v>
      </c>
      <c r="F250" s="13" t="s">
        <v>108</v>
      </c>
      <c r="G250" s="13">
        <v>1</v>
      </c>
      <c r="H250" s="13"/>
      <c r="I250" s="13"/>
      <c r="J250" s="13"/>
      <c r="K250" s="13"/>
      <c r="L250" s="13" t="s">
        <v>143</v>
      </c>
      <c r="M250" s="10"/>
    </row>
    <row r="251" spans="1:13" ht="22.5" customHeight="1" x14ac:dyDescent="0.25">
      <c r="A251" s="3">
        <v>2300</v>
      </c>
      <c r="B251" s="3" t="s">
        <v>380</v>
      </c>
      <c r="C251" s="3" t="s">
        <v>382</v>
      </c>
      <c r="D251" s="3" t="s">
        <v>383</v>
      </c>
      <c r="E251" s="3" t="s">
        <v>18</v>
      </c>
      <c r="F251" s="3" t="s">
        <v>19</v>
      </c>
      <c r="G251" s="3">
        <v>1</v>
      </c>
      <c r="H251" s="3" t="s">
        <v>22</v>
      </c>
      <c r="I251" s="3">
        <v>3</v>
      </c>
      <c r="J251" s="3">
        <v>3</v>
      </c>
      <c r="K251" s="3" t="s">
        <v>412</v>
      </c>
      <c r="L251" s="3" t="s">
        <v>116</v>
      </c>
      <c r="M251" s="3" t="s">
        <v>25</v>
      </c>
    </row>
    <row r="252" spans="1:13" ht="30" customHeight="1" x14ac:dyDescent="0.25">
      <c r="A252" s="3">
        <v>2300</v>
      </c>
      <c r="B252" s="3" t="s">
        <v>380</v>
      </c>
      <c r="C252" s="3" t="s">
        <v>385</v>
      </c>
      <c r="D252" s="3" t="s">
        <v>273</v>
      </c>
      <c r="E252" s="3" t="s">
        <v>18</v>
      </c>
      <c r="F252" s="3" t="s">
        <v>19</v>
      </c>
      <c r="G252" s="3">
        <v>1</v>
      </c>
      <c r="H252" s="3" t="s">
        <v>22</v>
      </c>
      <c r="I252" s="3">
        <v>2</v>
      </c>
      <c r="J252" s="3">
        <v>3</v>
      </c>
      <c r="K252" s="3" t="s">
        <v>1018</v>
      </c>
      <c r="L252" s="3" t="s">
        <v>116</v>
      </c>
      <c r="M252" s="3" t="s">
        <v>25</v>
      </c>
    </row>
    <row r="253" spans="1:13" ht="22.5" customHeight="1" x14ac:dyDescent="0.25">
      <c r="A253" s="3">
        <v>2300</v>
      </c>
      <c r="B253" s="3" t="s">
        <v>380</v>
      </c>
      <c r="C253" s="3" t="s">
        <v>386</v>
      </c>
      <c r="D253" s="22" t="s">
        <v>276</v>
      </c>
      <c r="E253" s="3" t="s">
        <v>18</v>
      </c>
      <c r="F253" s="3" t="s">
        <v>19</v>
      </c>
      <c r="G253" s="3">
        <v>1</v>
      </c>
      <c r="H253" s="3" t="s">
        <v>28</v>
      </c>
      <c r="I253" s="3">
        <v>1</v>
      </c>
      <c r="J253" s="3">
        <v>35</v>
      </c>
      <c r="K253" s="22"/>
      <c r="L253" s="3" t="s">
        <v>18</v>
      </c>
      <c r="M253" s="3" t="s">
        <v>25</v>
      </c>
    </row>
    <row r="254" spans="1:13" ht="22.5" customHeight="1" x14ac:dyDescent="0.25">
      <c r="A254" s="13">
        <v>2300</v>
      </c>
      <c r="B254" s="13" t="s">
        <v>380</v>
      </c>
      <c r="C254" s="13"/>
      <c r="D254" s="13" t="s">
        <v>1019</v>
      </c>
      <c r="E254" s="13" t="s">
        <v>18</v>
      </c>
      <c r="F254" s="13" t="s">
        <v>108</v>
      </c>
      <c r="G254" s="13">
        <v>1</v>
      </c>
      <c r="H254" s="13"/>
      <c r="I254" s="13"/>
      <c r="J254" s="13"/>
      <c r="K254" s="13"/>
      <c r="L254" s="13" t="s">
        <v>18</v>
      </c>
      <c r="M254" s="10"/>
    </row>
    <row r="255" spans="1:13" ht="22.5" customHeight="1" x14ac:dyDescent="0.25">
      <c r="A255" s="3">
        <v>2300</v>
      </c>
      <c r="B255" s="3" t="s">
        <v>380</v>
      </c>
      <c r="C255" s="3" t="s">
        <v>382</v>
      </c>
      <c r="D255" s="3" t="s">
        <v>383</v>
      </c>
      <c r="E255" s="3" t="s">
        <v>18</v>
      </c>
      <c r="F255" s="3" t="s">
        <v>19</v>
      </c>
      <c r="G255" s="3">
        <v>1</v>
      </c>
      <c r="H255" s="3" t="s">
        <v>22</v>
      </c>
      <c r="I255" s="3">
        <v>3</v>
      </c>
      <c r="J255" s="3">
        <v>3</v>
      </c>
      <c r="K255" s="3" t="s">
        <v>1020</v>
      </c>
      <c r="L255" s="3" t="s">
        <v>116</v>
      </c>
      <c r="M255" s="3" t="s">
        <v>25</v>
      </c>
    </row>
    <row r="256" spans="1:13" ht="27.75" customHeight="1" x14ac:dyDescent="0.25">
      <c r="A256" s="3">
        <v>2300</v>
      </c>
      <c r="B256" s="3" t="s">
        <v>380</v>
      </c>
      <c r="C256" s="3" t="s">
        <v>385</v>
      </c>
      <c r="D256" s="3" t="s">
        <v>273</v>
      </c>
      <c r="E256" s="3" t="s">
        <v>18</v>
      </c>
      <c r="F256" s="3" t="s">
        <v>19</v>
      </c>
      <c r="G256" s="3">
        <v>1</v>
      </c>
      <c r="H256" s="3" t="s">
        <v>22</v>
      </c>
      <c r="I256" s="3">
        <v>2</v>
      </c>
      <c r="J256" s="3">
        <v>3</v>
      </c>
      <c r="K256" s="3" t="s">
        <v>1021</v>
      </c>
      <c r="L256" s="3" t="s">
        <v>116</v>
      </c>
      <c r="M256" s="3" t="s">
        <v>25</v>
      </c>
    </row>
    <row r="257" spans="1:13" ht="13.8" x14ac:dyDescent="0.25">
      <c r="A257" s="3">
        <v>2300</v>
      </c>
      <c r="B257" s="3" t="s">
        <v>380</v>
      </c>
      <c r="C257" s="3" t="s">
        <v>386</v>
      </c>
      <c r="D257" s="22" t="s">
        <v>276</v>
      </c>
      <c r="E257" s="3" t="s">
        <v>18</v>
      </c>
      <c r="F257" s="3" t="s">
        <v>19</v>
      </c>
      <c r="G257" s="3">
        <v>1</v>
      </c>
      <c r="H257" s="3" t="s">
        <v>28</v>
      </c>
      <c r="I257" s="3">
        <v>1</v>
      </c>
      <c r="J257" s="3">
        <v>35</v>
      </c>
      <c r="K257" s="22"/>
      <c r="L257" s="3" t="s">
        <v>18</v>
      </c>
      <c r="M257" s="3" t="s">
        <v>25</v>
      </c>
    </row>
    <row r="258" spans="1:13" ht="22.5" customHeight="1" x14ac:dyDescent="0.25">
      <c r="A258" s="13">
        <v>2300</v>
      </c>
      <c r="B258" s="13" t="s">
        <v>380</v>
      </c>
      <c r="C258" s="13"/>
      <c r="D258" s="13" t="s">
        <v>1022</v>
      </c>
      <c r="E258" s="13" t="s">
        <v>143</v>
      </c>
      <c r="F258" s="13" t="s">
        <v>108</v>
      </c>
      <c r="G258" s="13">
        <v>1</v>
      </c>
      <c r="H258" s="13"/>
      <c r="I258" s="13"/>
      <c r="J258" s="13"/>
      <c r="K258" s="13"/>
      <c r="L258" s="13" t="s">
        <v>143</v>
      </c>
      <c r="M258" s="10"/>
    </row>
    <row r="259" spans="1:13" ht="22.5" customHeight="1" x14ac:dyDescent="0.25">
      <c r="A259" s="3">
        <v>2300</v>
      </c>
      <c r="B259" s="3" t="s">
        <v>380</v>
      </c>
      <c r="C259" s="3" t="s">
        <v>382</v>
      </c>
      <c r="D259" s="3" t="s">
        <v>383</v>
      </c>
      <c r="E259" s="3" t="s">
        <v>18</v>
      </c>
      <c r="F259" s="3" t="s">
        <v>19</v>
      </c>
      <c r="G259" s="3">
        <v>1</v>
      </c>
      <c r="H259" s="3" t="s">
        <v>22</v>
      </c>
      <c r="I259" s="3">
        <v>3</v>
      </c>
      <c r="J259" s="3">
        <v>3</v>
      </c>
      <c r="K259" s="3" t="s">
        <v>410</v>
      </c>
      <c r="L259" s="3" t="s">
        <v>116</v>
      </c>
      <c r="M259" s="3" t="s">
        <v>25</v>
      </c>
    </row>
    <row r="260" spans="1:13" ht="30" customHeight="1" x14ac:dyDescent="0.25">
      <c r="A260" s="3">
        <v>2300</v>
      </c>
      <c r="B260" s="3" t="s">
        <v>380</v>
      </c>
      <c r="C260" s="3" t="s">
        <v>385</v>
      </c>
      <c r="D260" s="3" t="s">
        <v>273</v>
      </c>
      <c r="E260" s="3" t="s">
        <v>18</v>
      </c>
      <c r="F260" s="3" t="s">
        <v>19</v>
      </c>
      <c r="G260" s="3">
        <v>1</v>
      </c>
      <c r="H260" s="3" t="s">
        <v>22</v>
      </c>
      <c r="I260" s="3">
        <v>2</v>
      </c>
      <c r="J260" s="3">
        <v>3</v>
      </c>
      <c r="K260" s="3" t="s">
        <v>1023</v>
      </c>
      <c r="L260" s="3" t="s">
        <v>116</v>
      </c>
      <c r="M260" s="3" t="s">
        <v>25</v>
      </c>
    </row>
    <row r="261" spans="1:13" ht="29.25" customHeight="1" x14ac:dyDescent="0.25">
      <c r="A261" s="3">
        <v>2300</v>
      </c>
      <c r="B261" s="3" t="s">
        <v>380</v>
      </c>
      <c r="C261" s="3" t="s">
        <v>386</v>
      </c>
      <c r="D261" s="22" t="s">
        <v>276</v>
      </c>
      <c r="E261" s="3" t="s">
        <v>18</v>
      </c>
      <c r="F261" s="3" t="s">
        <v>19</v>
      </c>
      <c r="G261" s="3">
        <v>1</v>
      </c>
      <c r="H261" s="3" t="s">
        <v>28</v>
      </c>
      <c r="I261" s="3">
        <v>1</v>
      </c>
      <c r="J261" s="3">
        <v>35</v>
      </c>
      <c r="K261" s="22"/>
      <c r="L261" s="3" t="s">
        <v>18</v>
      </c>
      <c r="M261" s="3" t="s">
        <v>25</v>
      </c>
    </row>
    <row r="262" spans="1:13" ht="29.25" customHeight="1" x14ac:dyDescent="0.25">
      <c r="A262" s="13">
        <v>2300</v>
      </c>
      <c r="B262" s="13" t="s">
        <v>380</v>
      </c>
      <c r="C262" s="13"/>
      <c r="D262" s="13" t="s">
        <v>417</v>
      </c>
      <c r="E262" s="13" t="s">
        <v>143</v>
      </c>
      <c r="F262" s="13" t="s">
        <v>108</v>
      </c>
      <c r="G262" s="13">
        <v>1</v>
      </c>
      <c r="H262" s="13"/>
      <c r="I262" s="13"/>
      <c r="J262" s="13"/>
      <c r="K262" s="13"/>
      <c r="L262" s="13" t="s">
        <v>143</v>
      </c>
      <c r="M262" s="10"/>
    </row>
    <row r="263" spans="1:13" ht="22.5" customHeight="1" x14ac:dyDescent="0.25">
      <c r="A263" s="3">
        <v>2300</v>
      </c>
      <c r="B263" s="3" t="s">
        <v>380</v>
      </c>
      <c r="C263" s="3" t="s">
        <v>382</v>
      </c>
      <c r="D263" s="3" t="s">
        <v>383</v>
      </c>
      <c r="E263" s="3" t="s">
        <v>18</v>
      </c>
      <c r="F263" s="3" t="s">
        <v>19</v>
      </c>
      <c r="G263" s="3">
        <v>1</v>
      </c>
      <c r="H263" s="3" t="s">
        <v>22</v>
      </c>
      <c r="I263" s="3">
        <v>3</v>
      </c>
      <c r="J263" s="3">
        <v>3</v>
      </c>
      <c r="K263" s="23" t="s">
        <v>418</v>
      </c>
      <c r="L263" s="3" t="s">
        <v>116</v>
      </c>
      <c r="M263" s="3" t="s">
        <v>25</v>
      </c>
    </row>
    <row r="264" spans="1:13" ht="30.75" customHeight="1" x14ac:dyDescent="0.25">
      <c r="A264" s="3">
        <v>2300</v>
      </c>
      <c r="B264" s="3" t="s">
        <v>380</v>
      </c>
      <c r="C264" s="3" t="s">
        <v>385</v>
      </c>
      <c r="D264" s="3" t="s">
        <v>273</v>
      </c>
      <c r="E264" s="3" t="s">
        <v>18</v>
      </c>
      <c r="F264" s="3" t="s">
        <v>19</v>
      </c>
      <c r="G264" s="3">
        <v>1</v>
      </c>
      <c r="H264" s="3" t="s">
        <v>22</v>
      </c>
      <c r="I264" s="3">
        <v>2</v>
      </c>
      <c r="J264" s="3">
        <v>3</v>
      </c>
      <c r="K264" s="3" t="s">
        <v>294</v>
      </c>
      <c r="L264" s="3" t="s">
        <v>116</v>
      </c>
      <c r="M264" s="3" t="s">
        <v>25</v>
      </c>
    </row>
    <row r="265" spans="1:13" ht="27" customHeight="1" x14ac:dyDescent="0.25">
      <c r="A265" s="3">
        <v>2300</v>
      </c>
      <c r="B265" s="3" t="s">
        <v>380</v>
      </c>
      <c r="C265" s="3" t="s">
        <v>386</v>
      </c>
      <c r="D265" s="3" t="s">
        <v>276</v>
      </c>
      <c r="E265" s="3" t="s">
        <v>18</v>
      </c>
      <c r="F265" s="3" t="s">
        <v>19</v>
      </c>
      <c r="G265" s="3">
        <v>1</v>
      </c>
      <c r="H265" s="3" t="s">
        <v>28</v>
      </c>
      <c r="I265" s="3">
        <v>1</v>
      </c>
      <c r="J265" s="3">
        <v>35</v>
      </c>
      <c r="K265" s="3"/>
      <c r="L265" s="3" t="s">
        <v>18</v>
      </c>
      <c r="M265" s="3" t="s">
        <v>25</v>
      </c>
    </row>
    <row r="266" spans="1:13" ht="22.5" customHeight="1" x14ac:dyDescent="0.25">
      <c r="A266" s="13">
        <v>2300</v>
      </c>
      <c r="B266" s="13" t="s">
        <v>1024</v>
      </c>
      <c r="C266" s="13"/>
      <c r="D266" s="13" t="s">
        <v>1025</v>
      </c>
      <c r="E266" s="13" t="s">
        <v>18</v>
      </c>
      <c r="F266" s="13" t="s">
        <v>108</v>
      </c>
      <c r="G266" s="13">
        <v>1</v>
      </c>
      <c r="H266" s="13"/>
      <c r="I266" s="13"/>
      <c r="J266" s="13"/>
      <c r="K266" s="13"/>
      <c r="L266" s="13" t="s">
        <v>18</v>
      </c>
      <c r="M266" s="10"/>
    </row>
    <row r="267" spans="1:13" ht="30" customHeight="1" x14ac:dyDescent="0.25">
      <c r="A267" s="3">
        <v>2300</v>
      </c>
      <c r="B267" s="3" t="s">
        <v>1024</v>
      </c>
      <c r="C267" s="3" t="s">
        <v>1026</v>
      </c>
      <c r="D267" s="3" t="s">
        <v>1027</v>
      </c>
      <c r="E267" s="3" t="s">
        <v>18</v>
      </c>
      <c r="F267" s="3" t="s">
        <v>108</v>
      </c>
      <c r="G267" s="3">
        <v>1</v>
      </c>
      <c r="H267" s="3" t="s">
        <v>22</v>
      </c>
      <c r="I267" s="3">
        <v>1</v>
      </c>
      <c r="J267" s="3">
        <v>1</v>
      </c>
      <c r="K267" s="3"/>
      <c r="L267" s="3" t="s">
        <v>18</v>
      </c>
      <c r="M267" s="3" t="s">
        <v>25</v>
      </c>
    </row>
    <row r="268" spans="1:13" ht="30" customHeight="1" x14ac:dyDescent="0.25">
      <c r="A268" s="3">
        <v>2300</v>
      </c>
      <c r="B268" s="3" t="s">
        <v>1024</v>
      </c>
      <c r="C268" s="3" t="s">
        <v>1028</v>
      </c>
      <c r="D268" s="3" t="s">
        <v>1029</v>
      </c>
      <c r="E268" s="3" t="s">
        <v>143</v>
      </c>
      <c r="F268" s="3" t="s">
        <v>108</v>
      </c>
      <c r="G268" s="3">
        <v>1</v>
      </c>
      <c r="H268" s="3" t="s">
        <v>22</v>
      </c>
      <c r="I268" s="3">
        <v>1</v>
      </c>
      <c r="J268" s="3">
        <v>1</v>
      </c>
      <c r="K268" s="3"/>
      <c r="L268" s="3" t="s">
        <v>143</v>
      </c>
      <c r="M268" s="3" t="s">
        <v>25</v>
      </c>
    </row>
    <row r="269" spans="1:13" ht="42.75" customHeight="1" x14ac:dyDescent="0.25">
      <c r="A269" s="3">
        <v>2300</v>
      </c>
      <c r="B269" s="3" t="s">
        <v>1024</v>
      </c>
      <c r="C269" s="3" t="s">
        <v>1030</v>
      </c>
      <c r="D269" s="3" t="s">
        <v>1031</v>
      </c>
      <c r="E269" s="3" t="s">
        <v>18</v>
      </c>
      <c r="F269" s="3" t="s">
        <v>108</v>
      </c>
      <c r="G269" s="3">
        <v>1</v>
      </c>
      <c r="H269" s="3" t="s">
        <v>22</v>
      </c>
      <c r="I269" s="3">
        <v>1</v>
      </c>
      <c r="J269" s="3">
        <v>2</v>
      </c>
      <c r="K269" s="3"/>
      <c r="L269" s="3" t="s">
        <v>18</v>
      </c>
      <c r="M269" s="3" t="s">
        <v>25</v>
      </c>
    </row>
    <row r="270" spans="1:13" ht="27.6" x14ac:dyDescent="0.25">
      <c r="A270" s="13">
        <v>2300</v>
      </c>
      <c r="B270" s="13" t="s">
        <v>419</v>
      </c>
      <c r="C270" s="14"/>
      <c r="D270" s="13" t="s">
        <v>420</v>
      </c>
      <c r="E270" s="13" t="s">
        <v>143</v>
      </c>
      <c r="F270" s="13" t="s">
        <v>108</v>
      </c>
      <c r="G270" s="13">
        <v>10</v>
      </c>
      <c r="H270" s="13"/>
      <c r="I270" s="13"/>
      <c r="J270" s="13"/>
      <c r="K270" s="13"/>
      <c r="L270" s="13" t="s">
        <v>143</v>
      </c>
      <c r="M270" s="13"/>
    </row>
    <row r="271" spans="1:13" ht="27" customHeight="1" x14ac:dyDescent="0.25">
      <c r="A271" s="3">
        <v>2300</v>
      </c>
      <c r="B271" s="3" t="s">
        <v>419</v>
      </c>
      <c r="C271" s="3" t="s">
        <v>421</v>
      </c>
      <c r="D271" s="3" t="s">
        <v>422</v>
      </c>
      <c r="E271" s="3" t="s">
        <v>18</v>
      </c>
      <c r="F271" s="3" t="s">
        <v>19</v>
      </c>
      <c r="G271" s="3">
        <v>1</v>
      </c>
      <c r="H271" s="3" t="s">
        <v>22</v>
      </c>
      <c r="I271" s="3">
        <v>2</v>
      </c>
      <c r="J271" s="3">
        <v>2</v>
      </c>
      <c r="K271" s="3" t="s">
        <v>1032</v>
      </c>
      <c r="L271" s="3" t="s">
        <v>18</v>
      </c>
      <c r="M271" s="3" t="s">
        <v>25</v>
      </c>
    </row>
    <row r="272" spans="1:13" ht="27" customHeight="1" x14ac:dyDescent="0.25">
      <c r="A272" s="3">
        <v>2300</v>
      </c>
      <c r="B272" s="3" t="s">
        <v>419</v>
      </c>
      <c r="C272" s="3" t="s">
        <v>424</v>
      </c>
      <c r="D272" s="3" t="s">
        <v>425</v>
      </c>
      <c r="E272" s="3" t="s">
        <v>18</v>
      </c>
      <c r="F272" s="3" t="s">
        <v>108</v>
      </c>
      <c r="G272" s="3">
        <v>1</v>
      </c>
      <c r="H272" s="3" t="s">
        <v>22</v>
      </c>
      <c r="I272" s="3">
        <v>1</v>
      </c>
      <c r="J272" s="3">
        <v>2</v>
      </c>
      <c r="K272" s="3" t="s">
        <v>1033</v>
      </c>
      <c r="L272" s="3" t="s">
        <v>18</v>
      </c>
      <c r="M272" s="3" t="s">
        <v>25</v>
      </c>
    </row>
    <row r="273" spans="1:13" ht="28.5" customHeight="1" x14ac:dyDescent="0.25">
      <c r="A273" s="3">
        <v>2300</v>
      </c>
      <c r="B273" s="3" t="s">
        <v>419</v>
      </c>
      <c r="C273" s="3" t="s">
        <v>427</v>
      </c>
      <c r="D273" s="3" t="s">
        <v>147</v>
      </c>
      <c r="E273" s="3" t="s">
        <v>143</v>
      </c>
      <c r="F273" s="3" t="s">
        <v>140</v>
      </c>
      <c r="G273" s="3">
        <v>1</v>
      </c>
      <c r="H273" s="3" t="s">
        <v>22</v>
      </c>
      <c r="I273" s="3">
        <v>1</v>
      </c>
      <c r="J273" s="3">
        <v>2</v>
      </c>
      <c r="K273" s="3" t="s">
        <v>799</v>
      </c>
      <c r="L273" s="3" t="s">
        <v>143</v>
      </c>
      <c r="M273" s="3" t="s">
        <v>25</v>
      </c>
    </row>
    <row r="274" spans="1:13" ht="22.5" customHeight="1" x14ac:dyDescent="0.25">
      <c r="A274" s="3">
        <v>2300</v>
      </c>
      <c r="B274" s="3" t="s">
        <v>419</v>
      </c>
      <c r="C274" s="3" t="s">
        <v>429</v>
      </c>
      <c r="D274" s="3" t="s">
        <v>151</v>
      </c>
      <c r="E274" s="3" t="s">
        <v>143</v>
      </c>
      <c r="F274" s="3" t="s">
        <v>140</v>
      </c>
      <c r="G274" s="3">
        <v>1</v>
      </c>
      <c r="H274" s="3" t="s">
        <v>28</v>
      </c>
      <c r="I274" s="3">
        <v>2</v>
      </c>
      <c r="J274" s="3">
        <v>80</v>
      </c>
      <c r="K274" s="3"/>
      <c r="L274" s="3" t="s">
        <v>143</v>
      </c>
      <c r="M274" s="3" t="s">
        <v>25</v>
      </c>
    </row>
    <row r="275" spans="1:13" ht="31.5" customHeight="1" x14ac:dyDescent="0.25">
      <c r="A275" s="13">
        <v>2300</v>
      </c>
      <c r="B275" s="13" t="s">
        <v>430</v>
      </c>
      <c r="C275" s="14"/>
      <c r="D275" s="13" t="s">
        <v>431</v>
      </c>
      <c r="E275" s="13" t="s">
        <v>143</v>
      </c>
      <c r="F275" s="13" t="s">
        <v>108</v>
      </c>
      <c r="G275" s="13">
        <v>1</v>
      </c>
      <c r="H275" s="13"/>
      <c r="I275" s="13"/>
      <c r="J275" s="13"/>
      <c r="K275" s="13"/>
      <c r="L275" s="13" t="s">
        <v>143</v>
      </c>
      <c r="M275" s="10"/>
    </row>
    <row r="276" spans="1:13" ht="60.75" customHeight="1" x14ac:dyDescent="0.25">
      <c r="A276" s="3">
        <v>2300</v>
      </c>
      <c r="B276" s="25" t="s">
        <v>430</v>
      </c>
      <c r="C276" s="25" t="s">
        <v>432</v>
      </c>
      <c r="D276" s="25" t="s">
        <v>433</v>
      </c>
      <c r="E276" s="25" t="s">
        <v>18</v>
      </c>
      <c r="F276" s="25" t="s">
        <v>19</v>
      </c>
      <c r="G276" s="3">
        <v>1</v>
      </c>
      <c r="H276" s="25" t="s">
        <v>22</v>
      </c>
      <c r="I276" s="25">
        <v>2</v>
      </c>
      <c r="J276" s="25">
        <v>2</v>
      </c>
      <c r="K276" s="25" t="s">
        <v>434</v>
      </c>
      <c r="L276" s="3" t="s">
        <v>18</v>
      </c>
      <c r="M276" s="3" t="s">
        <v>25</v>
      </c>
    </row>
    <row r="277" spans="1:13" ht="22.5" customHeight="1" x14ac:dyDescent="0.25">
      <c r="A277" s="3">
        <v>2300</v>
      </c>
      <c r="B277" s="3" t="s">
        <v>430</v>
      </c>
      <c r="C277" s="3" t="s">
        <v>435</v>
      </c>
      <c r="D277" s="3" t="s">
        <v>342</v>
      </c>
      <c r="E277" s="3" t="s">
        <v>143</v>
      </c>
      <c r="F277" s="3" t="s">
        <v>108</v>
      </c>
      <c r="G277" s="3">
        <v>1</v>
      </c>
      <c r="H277" s="3" t="s">
        <v>18</v>
      </c>
      <c r="I277" s="3">
        <v>1</v>
      </c>
      <c r="J277" s="3">
        <v>18</v>
      </c>
      <c r="K277" s="3"/>
      <c r="L277" s="3" t="s">
        <v>143</v>
      </c>
      <c r="M277" s="3" t="s">
        <v>25</v>
      </c>
    </row>
    <row r="278" spans="1:13" ht="22.5" customHeight="1" x14ac:dyDescent="0.25">
      <c r="A278" s="3">
        <v>2300</v>
      </c>
      <c r="B278" s="3" t="s">
        <v>430</v>
      </c>
      <c r="C278" s="3" t="s">
        <v>436</v>
      </c>
      <c r="D278" s="3" t="s">
        <v>437</v>
      </c>
      <c r="E278" s="3" t="s">
        <v>143</v>
      </c>
      <c r="F278" s="3" t="s">
        <v>108</v>
      </c>
      <c r="G278" s="3">
        <v>1</v>
      </c>
      <c r="H278" s="3" t="s">
        <v>18</v>
      </c>
      <c r="I278" s="3">
        <v>1</v>
      </c>
      <c r="J278" s="3">
        <v>6</v>
      </c>
      <c r="K278" s="3"/>
      <c r="L278" s="3" t="s">
        <v>143</v>
      </c>
      <c r="M278" s="3" t="s">
        <v>25</v>
      </c>
    </row>
    <row r="279" spans="1:13" ht="13.8" x14ac:dyDescent="0.25">
      <c r="A279" s="3">
        <v>2300</v>
      </c>
      <c r="B279" s="3" t="s">
        <v>430</v>
      </c>
      <c r="C279" s="3" t="s">
        <v>438</v>
      </c>
      <c r="D279" s="3" t="s">
        <v>122</v>
      </c>
      <c r="E279" s="3" t="s">
        <v>143</v>
      </c>
      <c r="F279" s="3" t="s">
        <v>108</v>
      </c>
      <c r="G279" s="3">
        <v>1</v>
      </c>
      <c r="H279" s="3" t="s">
        <v>28</v>
      </c>
      <c r="I279" s="3">
        <v>1</v>
      </c>
      <c r="J279" s="3">
        <v>50</v>
      </c>
      <c r="K279" s="3"/>
      <c r="L279" s="3" t="s">
        <v>143</v>
      </c>
      <c r="M279" s="3" t="s">
        <v>25</v>
      </c>
    </row>
    <row r="280" spans="1:13" ht="22.5" customHeight="1" x14ac:dyDescent="0.25">
      <c r="A280" s="3">
        <v>2300</v>
      </c>
      <c r="B280" s="3" t="s">
        <v>430</v>
      </c>
      <c r="C280" s="3" t="s">
        <v>439</v>
      </c>
      <c r="D280" s="3" t="s">
        <v>440</v>
      </c>
      <c r="E280" s="3" t="s">
        <v>143</v>
      </c>
      <c r="F280" s="3" t="s">
        <v>108</v>
      </c>
      <c r="G280" s="3">
        <v>1</v>
      </c>
      <c r="H280" s="3" t="s">
        <v>18</v>
      </c>
      <c r="I280" s="3">
        <v>1</v>
      </c>
      <c r="J280" s="3">
        <v>6</v>
      </c>
      <c r="K280" s="3"/>
      <c r="L280" s="3" t="s">
        <v>143</v>
      </c>
      <c r="M280" s="3" t="s">
        <v>25</v>
      </c>
    </row>
    <row r="281" spans="1:13" ht="22.5" customHeight="1" x14ac:dyDescent="0.25">
      <c r="A281" s="3">
        <v>2300</v>
      </c>
      <c r="B281" s="3" t="s">
        <v>430</v>
      </c>
      <c r="C281" s="3" t="s">
        <v>441</v>
      </c>
      <c r="D281" s="3" t="s">
        <v>442</v>
      </c>
      <c r="E281" s="3" t="s">
        <v>143</v>
      </c>
      <c r="F281" s="3" t="s">
        <v>108</v>
      </c>
      <c r="G281" s="3">
        <v>1</v>
      </c>
      <c r="H281" s="3" t="s">
        <v>28</v>
      </c>
      <c r="I281" s="3">
        <v>1</v>
      </c>
      <c r="J281" s="3">
        <v>30</v>
      </c>
      <c r="K281" s="3"/>
      <c r="L281" s="3" t="s">
        <v>143</v>
      </c>
      <c r="M281" s="3" t="s">
        <v>25</v>
      </c>
    </row>
    <row r="282" spans="1:13" ht="30" customHeight="1" x14ac:dyDescent="0.25">
      <c r="A282" s="13">
        <v>2300</v>
      </c>
      <c r="B282" s="13" t="s">
        <v>443</v>
      </c>
      <c r="C282" s="14"/>
      <c r="D282" s="13" t="s">
        <v>1034</v>
      </c>
      <c r="E282" s="13" t="s">
        <v>143</v>
      </c>
      <c r="F282" s="13" t="s">
        <v>108</v>
      </c>
      <c r="G282" s="13">
        <v>1</v>
      </c>
      <c r="H282" s="13"/>
      <c r="I282" s="13"/>
      <c r="J282" s="13"/>
      <c r="K282" s="13"/>
      <c r="L282" s="13" t="s">
        <v>143</v>
      </c>
      <c r="M282" s="10"/>
    </row>
    <row r="283" spans="1:13" ht="30" customHeight="1" x14ac:dyDescent="0.25">
      <c r="A283" s="3">
        <v>2300</v>
      </c>
      <c r="B283" s="3" t="s">
        <v>443</v>
      </c>
      <c r="C283" s="3" t="s">
        <v>445</v>
      </c>
      <c r="D283" s="3" t="s">
        <v>446</v>
      </c>
      <c r="E283" s="3" t="s">
        <v>18</v>
      </c>
      <c r="F283" s="3" t="s">
        <v>19</v>
      </c>
      <c r="G283" s="3">
        <v>1</v>
      </c>
      <c r="H283" s="3" t="s">
        <v>22</v>
      </c>
      <c r="I283" s="3">
        <v>1</v>
      </c>
      <c r="J283" s="3">
        <v>3</v>
      </c>
      <c r="K283" s="3" t="s">
        <v>1035</v>
      </c>
      <c r="L283" s="3" t="s">
        <v>116</v>
      </c>
      <c r="M283" s="3" t="s">
        <v>25</v>
      </c>
    </row>
    <row r="284" spans="1:13" ht="42.75" customHeight="1" x14ac:dyDescent="0.25">
      <c r="A284" s="3">
        <v>2300</v>
      </c>
      <c r="B284" s="3" t="s">
        <v>443</v>
      </c>
      <c r="C284" s="3" t="s">
        <v>448</v>
      </c>
      <c r="D284" s="3" t="s">
        <v>342</v>
      </c>
      <c r="E284" s="3" t="s">
        <v>18</v>
      </c>
      <c r="F284" s="3" t="s">
        <v>19</v>
      </c>
      <c r="G284" s="3">
        <v>1</v>
      </c>
      <c r="H284" s="3" t="s">
        <v>18</v>
      </c>
      <c r="I284" s="3">
        <v>1</v>
      </c>
      <c r="J284" s="3">
        <v>18</v>
      </c>
      <c r="K284" s="3"/>
      <c r="L284" s="3" t="s">
        <v>18</v>
      </c>
      <c r="M284" s="3" t="s">
        <v>25</v>
      </c>
    </row>
    <row r="285" spans="1:13" ht="27.6" x14ac:dyDescent="0.25">
      <c r="A285" s="13">
        <v>2300</v>
      </c>
      <c r="B285" s="13" t="s">
        <v>224</v>
      </c>
      <c r="C285" s="14"/>
      <c r="D285" s="13" t="s">
        <v>449</v>
      </c>
      <c r="E285" s="13" t="s">
        <v>143</v>
      </c>
      <c r="F285" s="13" t="s">
        <v>108</v>
      </c>
      <c r="G285" s="13">
        <v>1</v>
      </c>
      <c r="H285" s="13"/>
      <c r="I285" s="13"/>
      <c r="J285" s="13"/>
      <c r="K285" s="13"/>
      <c r="L285" s="13" t="s">
        <v>143</v>
      </c>
      <c r="M285" s="10"/>
    </row>
    <row r="286" spans="1:13" ht="31.5" customHeight="1" x14ac:dyDescent="0.25">
      <c r="A286" s="3">
        <v>2300</v>
      </c>
      <c r="B286" s="3" t="s">
        <v>224</v>
      </c>
      <c r="C286" s="3" t="s">
        <v>226</v>
      </c>
      <c r="D286" s="3" t="s">
        <v>191</v>
      </c>
      <c r="E286" s="3" t="s">
        <v>18</v>
      </c>
      <c r="F286" s="3" t="s">
        <v>19</v>
      </c>
      <c r="G286" s="3">
        <v>1</v>
      </c>
      <c r="H286" s="3" t="s">
        <v>22</v>
      </c>
      <c r="I286" s="3">
        <v>2</v>
      </c>
      <c r="J286" s="3">
        <v>3</v>
      </c>
      <c r="K286" s="3" t="s">
        <v>450</v>
      </c>
      <c r="L286" s="3" t="s">
        <v>116</v>
      </c>
      <c r="M286" s="3" t="s">
        <v>25</v>
      </c>
    </row>
    <row r="287" spans="1:13" ht="35.25" customHeight="1" x14ac:dyDescent="0.25">
      <c r="A287" s="3">
        <v>2300</v>
      </c>
      <c r="B287" s="3" t="s">
        <v>224</v>
      </c>
      <c r="C287" s="3" t="s">
        <v>228</v>
      </c>
      <c r="D287" s="3" t="s">
        <v>122</v>
      </c>
      <c r="E287" s="3" t="s">
        <v>18</v>
      </c>
      <c r="F287" s="3" t="s">
        <v>140</v>
      </c>
      <c r="G287" s="3">
        <v>1</v>
      </c>
      <c r="H287" s="3" t="s">
        <v>28</v>
      </c>
      <c r="I287" s="3">
        <v>1</v>
      </c>
      <c r="J287" s="3">
        <v>50</v>
      </c>
      <c r="K287" s="3" t="s">
        <v>1036</v>
      </c>
      <c r="L287" s="3" t="s">
        <v>18</v>
      </c>
      <c r="M287" s="3" t="s">
        <v>25</v>
      </c>
    </row>
    <row r="288" spans="1:13" ht="13.8" x14ac:dyDescent="0.25">
      <c r="A288" s="13">
        <v>2300</v>
      </c>
      <c r="B288" s="13" t="s">
        <v>224</v>
      </c>
      <c r="C288" s="14"/>
      <c r="D288" s="13" t="s">
        <v>457</v>
      </c>
      <c r="E288" s="13" t="s">
        <v>143</v>
      </c>
      <c r="F288" s="13" t="s">
        <v>108</v>
      </c>
      <c r="G288" s="13">
        <v>1</v>
      </c>
      <c r="H288" s="13"/>
      <c r="I288" s="13"/>
      <c r="J288" s="13"/>
      <c r="K288" s="13"/>
      <c r="L288" s="13" t="s">
        <v>143</v>
      </c>
      <c r="M288" s="13"/>
    </row>
    <row r="289" spans="1:13" ht="22.5" customHeight="1" x14ac:dyDescent="0.25">
      <c r="A289" s="3">
        <v>2300</v>
      </c>
      <c r="B289" s="3" t="s">
        <v>224</v>
      </c>
      <c r="C289" s="3" t="s">
        <v>226</v>
      </c>
      <c r="D289" s="3" t="s">
        <v>191</v>
      </c>
      <c r="E289" s="3" t="s">
        <v>18</v>
      </c>
      <c r="F289" s="3" t="s">
        <v>19</v>
      </c>
      <c r="G289" s="3">
        <v>1</v>
      </c>
      <c r="H289" s="3" t="s">
        <v>22</v>
      </c>
      <c r="I289" s="3">
        <v>2</v>
      </c>
      <c r="J289" s="3">
        <v>3</v>
      </c>
      <c r="K289" s="3" t="s">
        <v>458</v>
      </c>
      <c r="L289" s="3" t="s">
        <v>116</v>
      </c>
      <c r="M289" s="3" t="s">
        <v>25</v>
      </c>
    </row>
    <row r="290" spans="1:13" ht="36.75" customHeight="1" x14ac:dyDescent="0.25">
      <c r="A290" s="3">
        <v>2300</v>
      </c>
      <c r="B290" s="3" t="s">
        <v>224</v>
      </c>
      <c r="C290" s="3" t="s">
        <v>228</v>
      </c>
      <c r="D290" s="3" t="s">
        <v>122</v>
      </c>
      <c r="E290" s="3" t="s">
        <v>18</v>
      </c>
      <c r="F290" s="3" t="s">
        <v>140</v>
      </c>
      <c r="G290" s="3">
        <v>1</v>
      </c>
      <c r="H290" s="3" t="s">
        <v>28</v>
      </c>
      <c r="I290" s="3">
        <v>1</v>
      </c>
      <c r="J290" s="3">
        <v>50</v>
      </c>
      <c r="K290" s="3"/>
      <c r="L290" s="3" t="s">
        <v>18</v>
      </c>
      <c r="M290" s="3" t="s">
        <v>25</v>
      </c>
    </row>
    <row r="291" spans="1:13" ht="22.5" customHeight="1" x14ac:dyDescent="0.25">
      <c r="A291" s="13">
        <v>2300</v>
      </c>
      <c r="B291" s="13" t="s">
        <v>224</v>
      </c>
      <c r="C291" s="14"/>
      <c r="D291" s="13" t="s">
        <v>459</v>
      </c>
      <c r="E291" s="13" t="s">
        <v>143</v>
      </c>
      <c r="F291" s="13" t="s">
        <v>108</v>
      </c>
      <c r="G291" s="13">
        <v>1</v>
      </c>
      <c r="H291" s="13"/>
      <c r="I291" s="13"/>
      <c r="J291" s="13"/>
      <c r="K291" s="13"/>
      <c r="L291" s="13" t="s">
        <v>143</v>
      </c>
      <c r="M291" s="10"/>
    </row>
    <row r="292" spans="1:13" ht="30" customHeight="1" x14ac:dyDescent="0.25">
      <c r="A292" s="3">
        <v>2300</v>
      </c>
      <c r="B292" s="3" t="s">
        <v>224</v>
      </c>
      <c r="C292" s="3" t="s">
        <v>226</v>
      </c>
      <c r="D292" s="3" t="s">
        <v>191</v>
      </c>
      <c r="E292" s="3" t="s">
        <v>18</v>
      </c>
      <c r="F292" s="3" t="s">
        <v>19</v>
      </c>
      <c r="G292" s="3">
        <v>1</v>
      </c>
      <c r="H292" s="3" t="s">
        <v>22</v>
      </c>
      <c r="I292" s="3">
        <v>2</v>
      </c>
      <c r="J292" s="3">
        <v>3</v>
      </c>
      <c r="K292" s="3" t="s">
        <v>460</v>
      </c>
      <c r="L292" s="3" t="s">
        <v>116</v>
      </c>
      <c r="M292" s="3" t="s">
        <v>25</v>
      </c>
    </row>
    <row r="293" spans="1:13" ht="27.75" customHeight="1" x14ac:dyDescent="0.25">
      <c r="A293" s="3">
        <v>2300</v>
      </c>
      <c r="B293" s="3" t="s">
        <v>224</v>
      </c>
      <c r="C293" s="3" t="s">
        <v>228</v>
      </c>
      <c r="D293" s="3" t="s">
        <v>122</v>
      </c>
      <c r="E293" s="3" t="s">
        <v>18</v>
      </c>
      <c r="F293" s="3" t="s">
        <v>140</v>
      </c>
      <c r="G293" s="3">
        <v>1</v>
      </c>
      <c r="H293" s="3" t="s">
        <v>28</v>
      </c>
      <c r="I293" s="3">
        <v>1</v>
      </c>
      <c r="J293" s="3">
        <v>50</v>
      </c>
      <c r="K293" s="3"/>
      <c r="L293" s="3" t="s">
        <v>18</v>
      </c>
      <c r="M293" s="3" t="s">
        <v>25</v>
      </c>
    </row>
    <row r="294" spans="1:13" ht="39.75" customHeight="1" x14ac:dyDescent="0.25">
      <c r="A294" s="26">
        <v>2300</v>
      </c>
      <c r="B294" s="26" t="s">
        <v>224</v>
      </c>
      <c r="C294" s="26"/>
      <c r="D294" s="13" t="s">
        <v>461</v>
      </c>
      <c r="E294" s="26" t="s">
        <v>143</v>
      </c>
      <c r="F294" s="26" t="s">
        <v>108</v>
      </c>
      <c r="G294" s="26">
        <v>1</v>
      </c>
      <c r="H294" s="26"/>
      <c r="I294" s="26"/>
      <c r="J294" s="26"/>
      <c r="K294" s="13"/>
      <c r="L294" s="26" t="s">
        <v>143</v>
      </c>
      <c r="M294" s="26"/>
    </row>
    <row r="295" spans="1:13" ht="44.25" customHeight="1" x14ac:dyDescent="0.25">
      <c r="A295" s="3">
        <v>2300</v>
      </c>
      <c r="B295" s="3" t="s">
        <v>224</v>
      </c>
      <c r="C295" s="3" t="s">
        <v>226</v>
      </c>
      <c r="D295" s="3" t="s">
        <v>191</v>
      </c>
      <c r="E295" s="3" t="s">
        <v>18</v>
      </c>
      <c r="F295" s="3" t="s">
        <v>19</v>
      </c>
      <c r="G295" s="3">
        <v>1</v>
      </c>
      <c r="H295" s="3" t="s">
        <v>22</v>
      </c>
      <c r="I295" s="3">
        <v>2</v>
      </c>
      <c r="J295" s="3">
        <v>3</v>
      </c>
      <c r="K295" s="3" t="s">
        <v>462</v>
      </c>
      <c r="L295" s="3" t="s">
        <v>116</v>
      </c>
      <c r="M295" s="3" t="s">
        <v>25</v>
      </c>
    </row>
    <row r="296" spans="1:13" ht="26.25" customHeight="1" x14ac:dyDescent="0.25">
      <c r="A296" s="3">
        <v>2300</v>
      </c>
      <c r="B296" s="3" t="s">
        <v>224</v>
      </c>
      <c r="C296" s="3" t="s">
        <v>228</v>
      </c>
      <c r="D296" s="3" t="s">
        <v>122</v>
      </c>
      <c r="E296" s="3" t="s">
        <v>18</v>
      </c>
      <c r="F296" s="3" t="s">
        <v>140</v>
      </c>
      <c r="G296" s="3">
        <v>1</v>
      </c>
      <c r="H296" s="3" t="s">
        <v>28</v>
      </c>
      <c r="I296" s="3">
        <v>1</v>
      </c>
      <c r="J296" s="3">
        <v>50</v>
      </c>
      <c r="K296" s="3"/>
      <c r="L296" s="3" t="s">
        <v>18</v>
      </c>
      <c r="M296" s="3" t="s">
        <v>25</v>
      </c>
    </row>
    <row r="297" spans="1:13" ht="22.5" customHeight="1" x14ac:dyDescent="0.25">
      <c r="A297" s="26">
        <v>2300</v>
      </c>
      <c r="B297" s="26" t="s">
        <v>224</v>
      </c>
      <c r="C297" s="26"/>
      <c r="D297" s="26" t="s">
        <v>465</v>
      </c>
      <c r="E297" s="26" t="s">
        <v>143</v>
      </c>
      <c r="F297" s="26" t="s">
        <v>108</v>
      </c>
      <c r="G297" s="26">
        <v>1</v>
      </c>
      <c r="H297" s="26"/>
      <c r="I297" s="26"/>
      <c r="J297" s="26"/>
      <c r="K297" s="26"/>
      <c r="L297" s="26" t="s">
        <v>143</v>
      </c>
      <c r="M297" s="10"/>
    </row>
    <row r="298" spans="1:13" ht="27.6" x14ac:dyDescent="0.25">
      <c r="A298" s="3">
        <v>2300</v>
      </c>
      <c r="B298" s="3" t="s">
        <v>224</v>
      </c>
      <c r="C298" s="3" t="s">
        <v>226</v>
      </c>
      <c r="D298" s="3" t="s">
        <v>191</v>
      </c>
      <c r="E298" s="3" t="s">
        <v>18</v>
      </c>
      <c r="F298" s="3" t="s">
        <v>19</v>
      </c>
      <c r="G298" s="3">
        <v>1</v>
      </c>
      <c r="H298" s="3" t="s">
        <v>22</v>
      </c>
      <c r="I298" s="3">
        <v>2</v>
      </c>
      <c r="J298" s="3">
        <v>3</v>
      </c>
      <c r="K298" s="3" t="s">
        <v>1037</v>
      </c>
      <c r="L298" s="3" t="s">
        <v>116</v>
      </c>
      <c r="M298" s="3" t="s">
        <v>25</v>
      </c>
    </row>
    <row r="299" spans="1:13" ht="22.5" customHeight="1" x14ac:dyDescent="0.25">
      <c r="A299" s="3">
        <v>2300</v>
      </c>
      <c r="B299" s="3" t="s">
        <v>224</v>
      </c>
      <c r="C299" s="3" t="s">
        <v>228</v>
      </c>
      <c r="D299" s="3" t="s">
        <v>122</v>
      </c>
      <c r="E299" s="3" t="s">
        <v>18</v>
      </c>
      <c r="F299" s="3" t="s">
        <v>140</v>
      </c>
      <c r="G299" s="3">
        <v>1</v>
      </c>
      <c r="H299" s="3" t="s">
        <v>28</v>
      </c>
      <c r="I299" s="3">
        <v>1</v>
      </c>
      <c r="J299" s="3">
        <v>50</v>
      </c>
      <c r="K299" s="3"/>
      <c r="L299" s="3" t="s">
        <v>18</v>
      </c>
      <c r="M299" s="3" t="s">
        <v>25</v>
      </c>
    </row>
    <row r="300" spans="1:13" ht="27.6" x14ac:dyDescent="0.25">
      <c r="A300" s="26">
        <v>2300</v>
      </c>
      <c r="B300" s="26" t="s">
        <v>224</v>
      </c>
      <c r="C300" s="26"/>
      <c r="D300" s="26" t="s">
        <v>467</v>
      </c>
      <c r="E300" s="26" t="s">
        <v>143</v>
      </c>
      <c r="F300" s="26" t="s">
        <v>108</v>
      </c>
      <c r="G300" s="26">
        <v>1</v>
      </c>
      <c r="H300" s="26"/>
      <c r="I300" s="26"/>
      <c r="J300" s="26"/>
      <c r="K300" s="26"/>
      <c r="L300" s="26" t="s">
        <v>143</v>
      </c>
      <c r="M300" s="10"/>
    </row>
    <row r="301" spans="1:13" ht="27.6" x14ac:dyDescent="0.25">
      <c r="A301" s="3">
        <v>2300</v>
      </c>
      <c r="B301" s="3" t="s">
        <v>224</v>
      </c>
      <c r="C301" s="3" t="s">
        <v>226</v>
      </c>
      <c r="D301" s="3" t="s">
        <v>191</v>
      </c>
      <c r="E301" s="3" t="s">
        <v>18</v>
      </c>
      <c r="F301" s="3" t="s">
        <v>19</v>
      </c>
      <c r="G301" s="3">
        <v>1</v>
      </c>
      <c r="H301" s="3" t="s">
        <v>22</v>
      </c>
      <c r="I301" s="3">
        <v>2</v>
      </c>
      <c r="J301" s="3">
        <v>3</v>
      </c>
      <c r="K301" s="3" t="s">
        <v>468</v>
      </c>
      <c r="L301" s="3" t="s">
        <v>116</v>
      </c>
      <c r="M301" s="3" t="s">
        <v>25</v>
      </c>
    </row>
    <row r="302" spans="1:13" ht="22.5" customHeight="1" x14ac:dyDescent="0.25">
      <c r="A302" s="3">
        <v>2300</v>
      </c>
      <c r="B302" s="3" t="s">
        <v>224</v>
      </c>
      <c r="C302" s="3" t="s">
        <v>228</v>
      </c>
      <c r="D302" s="3" t="s">
        <v>122</v>
      </c>
      <c r="E302" s="3" t="s">
        <v>18</v>
      </c>
      <c r="F302" s="3" t="s">
        <v>140</v>
      </c>
      <c r="G302" s="3">
        <v>1</v>
      </c>
      <c r="H302" s="3" t="s">
        <v>28</v>
      </c>
      <c r="I302" s="3">
        <v>1</v>
      </c>
      <c r="J302" s="3">
        <v>50</v>
      </c>
      <c r="K302" s="3"/>
      <c r="L302" s="3" t="s">
        <v>18</v>
      </c>
      <c r="M302" s="3" t="s">
        <v>25</v>
      </c>
    </row>
    <row r="303" spans="1:13" ht="27.6" x14ac:dyDescent="0.25">
      <c r="A303" s="26">
        <v>2300</v>
      </c>
      <c r="B303" s="26" t="s">
        <v>224</v>
      </c>
      <c r="C303" s="26"/>
      <c r="D303" s="13" t="s">
        <v>469</v>
      </c>
      <c r="E303" s="26" t="s">
        <v>143</v>
      </c>
      <c r="F303" s="26" t="s">
        <v>108</v>
      </c>
      <c r="G303" s="26">
        <v>5</v>
      </c>
      <c r="H303" s="26"/>
      <c r="I303" s="26"/>
      <c r="J303" s="26"/>
      <c r="K303" s="13"/>
      <c r="L303" s="26" t="s">
        <v>143</v>
      </c>
      <c r="M303" s="10"/>
    </row>
    <row r="304" spans="1:13" ht="30" customHeight="1" x14ac:dyDescent="0.25">
      <c r="A304" s="27">
        <v>2300</v>
      </c>
      <c r="B304" s="3" t="s">
        <v>224</v>
      </c>
      <c r="C304" s="3" t="s">
        <v>226</v>
      </c>
      <c r="D304" s="3" t="s">
        <v>191</v>
      </c>
      <c r="E304" s="3" t="s">
        <v>18</v>
      </c>
      <c r="F304" s="3" t="s">
        <v>19</v>
      </c>
      <c r="G304" s="3">
        <v>1</v>
      </c>
      <c r="H304" s="3" t="s">
        <v>22</v>
      </c>
      <c r="I304" s="3">
        <v>2</v>
      </c>
      <c r="J304" s="3">
        <v>3</v>
      </c>
      <c r="K304" s="3" t="s">
        <v>470</v>
      </c>
      <c r="L304" s="3" t="s">
        <v>116</v>
      </c>
      <c r="M304" s="3" t="s">
        <v>25</v>
      </c>
    </row>
    <row r="305" spans="1:13" ht="22.5" customHeight="1" x14ac:dyDescent="0.25">
      <c r="A305" s="3">
        <v>2300</v>
      </c>
      <c r="B305" s="3" t="s">
        <v>224</v>
      </c>
      <c r="C305" s="3" t="s">
        <v>228</v>
      </c>
      <c r="D305" s="3" t="s">
        <v>122</v>
      </c>
      <c r="E305" s="3" t="s">
        <v>18</v>
      </c>
      <c r="F305" s="3" t="s">
        <v>140</v>
      </c>
      <c r="G305" s="3">
        <v>1</v>
      </c>
      <c r="H305" s="3" t="s">
        <v>28</v>
      </c>
      <c r="I305" s="3">
        <v>1</v>
      </c>
      <c r="J305" s="3">
        <v>50</v>
      </c>
      <c r="K305" s="3"/>
      <c r="L305" s="3" t="s">
        <v>18</v>
      </c>
      <c r="M305" s="3" t="s">
        <v>25</v>
      </c>
    </row>
    <row r="306" spans="1:13" ht="41.4" x14ac:dyDescent="0.25">
      <c r="A306" s="26">
        <v>2300</v>
      </c>
      <c r="B306" s="26" t="s">
        <v>224</v>
      </c>
      <c r="C306" s="26"/>
      <c r="D306" s="13" t="s">
        <v>471</v>
      </c>
      <c r="E306" s="26" t="s">
        <v>143</v>
      </c>
      <c r="F306" s="26" t="s">
        <v>108</v>
      </c>
      <c r="G306" s="26">
        <v>1</v>
      </c>
      <c r="H306" s="26"/>
      <c r="I306" s="26"/>
      <c r="J306" s="26"/>
      <c r="K306" s="13"/>
      <c r="L306" s="26" t="s">
        <v>143</v>
      </c>
      <c r="M306" s="26"/>
    </row>
    <row r="307" spans="1:13" ht="27.6" x14ac:dyDescent="0.25">
      <c r="A307" s="3">
        <v>2300</v>
      </c>
      <c r="B307" s="3" t="s">
        <v>224</v>
      </c>
      <c r="C307" s="3" t="s">
        <v>226</v>
      </c>
      <c r="D307" s="3" t="s">
        <v>191</v>
      </c>
      <c r="E307" s="3" t="s">
        <v>18</v>
      </c>
      <c r="F307" s="3" t="s">
        <v>19</v>
      </c>
      <c r="G307" s="3">
        <v>1</v>
      </c>
      <c r="H307" s="3" t="s">
        <v>22</v>
      </c>
      <c r="I307" s="3">
        <v>2</v>
      </c>
      <c r="J307" s="3">
        <v>3</v>
      </c>
      <c r="K307" s="3" t="s">
        <v>472</v>
      </c>
      <c r="L307" s="3" t="s">
        <v>116</v>
      </c>
      <c r="M307" s="3" t="s">
        <v>25</v>
      </c>
    </row>
    <row r="308" spans="1:13" ht="13.8" x14ac:dyDescent="0.25">
      <c r="A308" s="3">
        <v>2300</v>
      </c>
      <c r="B308" s="3" t="s">
        <v>224</v>
      </c>
      <c r="C308" s="3" t="s">
        <v>228</v>
      </c>
      <c r="D308" s="3" t="s">
        <v>122</v>
      </c>
      <c r="E308" s="3" t="s">
        <v>18</v>
      </c>
      <c r="F308" s="3" t="s">
        <v>140</v>
      </c>
      <c r="G308" s="3">
        <v>1</v>
      </c>
      <c r="H308" s="3" t="s">
        <v>28</v>
      </c>
      <c r="I308" s="3">
        <v>1</v>
      </c>
      <c r="J308" s="3">
        <v>50</v>
      </c>
      <c r="K308" s="3"/>
      <c r="L308" s="3" t="s">
        <v>18</v>
      </c>
      <c r="M308" s="3" t="s">
        <v>25</v>
      </c>
    </row>
    <row r="309" spans="1:13" ht="22.5" customHeight="1" x14ac:dyDescent="0.25">
      <c r="A309" s="13">
        <v>2300</v>
      </c>
      <c r="B309" s="13" t="s">
        <v>224</v>
      </c>
      <c r="C309" s="14"/>
      <c r="D309" s="13" t="s">
        <v>1038</v>
      </c>
      <c r="E309" s="13" t="s">
        <v>143</v>
      </c>
      <c r="F309" s="13" t="s">
        <v>108</v>
      </c>
      <c r="G309" s="13">
        <v>1</v>
      </c>
      <c r="H309" s="13"/>
      <c r="I309" s="13"/>
      <c r="J309" s="13"/>
      <c r="K309" s="13"/>
      <c r="L309" s="13" t="s">
        <v>143</v>
      </c>
      <c r="M309" s="10"/>
    </row>
    <row r="310" spans="1:13" ht="30.75" customHeight="1" x14ac:dyDescent="0.25">
      <c r="A310" s="3">
        <v>2300</v>
      </c>
      <c r="B310" s="3" t="s">
        <v>224</v>
      </c>
      <c r="C310" s="28" t="s">
        <v>226</v>
      </c>
      <c r="D310" s="3" t="s">
        <v>191</v>
      </c>
      <c r="E310" s="3" t="s">
        <v>18</v>
      </c>
      <c r="F310" s="3" t="s">
        <v>19</v>
      </c>
      <c r="G310" s="3">
        <v>1</v>
      </c>
      <c r="H310" s="3" t="s">
        <v>22</v>
      </c>
      <c r="I310" s="3">
        <v>2</v>
      </c>
      <c r="J310" s="3">
        <v>3</v>
      </c>
      <c r="K310" s="3" t="s">
        <v>1039</v>
      </c>
      <c r="L310" s="3" t="s">
        <v>116</v>
      </c>
      <c r="M310" s="3" t="s">
        <v>25</v>
      </c>
    </row>
    <row r="311" spans="1:13" ht="37.5" customHeight="1" x14ac:dyDescent="0.25">
      <c r="A311" s="3">
        <v>2300</v>
      </c>
      <c r="B311" s="3" t="s">
        <v>224</v>
      </c>
      <c r="C311" s="28" t="s">
        <v>228</v>
      </c>
      <c r="D311" s="3" t="s">
        <v>122</v>
      </c>
      <c r="E311" s="3" t="s">
        <v>18</v>
      </c>
      <c r="F311" s="3" t="s">
        <v>140</v>
      </c>
      <c r="G311" s="3">
        <v>1</v>
      </c>
      <c r="H311" s="3" t="s">
        <v>28</v>
      </c>
      <c r="I311" s="3">
        <v>1</v>
      </c>
      <c r="J311" s="3">
        <v>50</v>
      </c>
      <c r="K311" s="3"/>
      <c r="L311" s="3" t="s">
        <v>18</v>
      </c>
      <c r="M311" s="3" t="s">
        <v>25</v>
      </c>
    </row>
    <row r="312" spans="1:13" ht="22.5" customHeight="1" x14ac:dyDescent="0.25">
      <c r="A312" s="13">
        <v>2300</v>
      </c>
      <c r="B312" s="13" t="s">
        <v>224</v>
      </c>
      <c r="C312" s="14"/>
      <c r="D312" s="13" t="s">
        <v>473</v>
      </c>
      <c r="E312" s="13" t="s">
        <v>143</v>
      </c>
      <c r="F312" s="13" t="s">
        <v>108</v>
      </c>
      <c r="G312" s="13">
        <v>1</v>
      </c>
      <c r="H312" s="13"/>
      <c r="I312" s="13"/>
      <c r="J312" s="13"/>
      <c r="K312" s="13"/>
      <c r="L312" s="13" t="s">
        <v>143</v>
      </c>
      <c r="M312" s="10"/>
    </row>
    <row r="313" spans="1:13" ht="27.75" customHeight="1" x14ac:dyDescent="0.25">
      <c r="A313" s="3">
        <v>2300</v>
      </c>
      <c r="B313" s="3" t="s">
        <v>224</v>
      </c>
      <c r="C313" s="3" t="s">
        <v>226</v>
      </c>
      <c r="D313" s="3" t="s">
        <v>191</v>
      </c>
      <c r="E313" s="3" t="s">
        <v>18</v>
      </c>
      <c r="F313" s="3" t="s">
        <v>19</v>
      </c>
      <c r="G313" s="3">
        <v>1</v>
      </c>
      <c r="H313" s="3" t="s">
        <v>22</v>
      </c>
      <c r="I313" s="3">
        <v>2</v>
      </c>
      <c r="J313" s="3">
        <v>3</v>
      </c>
      <c r="K313" s="3" t="s">
        <v>1040</v>
      </c>
      <c r="L313" s="3" t="s">
        <v>116</v>
      </c>
      <c r="M313" s="3" t="s">
        <v>25</v>
      </c>
    </row>
    <row r="314" spans="1:13" ht="29.25" customHeight="1" x14ac:dyDescent="0.25">
      <c r="A314" s="3">
        <v>2300</v>
      </c>
      <c r="B314" s="3" t="s">
        <v>224</v>
      </c>
      <c r="C314" s="3" t="s">
        <v>228</v>
      </c>
      <c r="D314" s="3" t="s">
        <v>122</v>
      </c>
      <c r="E314" s="3" t="s">
        <v>18</v>
      </c>
      <c r="F314" s="3" t="s">
        <v>140</v>
      </c>
      <c r="G314" s="3">
        <v>1</v>
      </c>
      <c r="H314" s="3" t="s">
        <v>28</v>
      </c>
      <c r="I314" s="3">
        <v>1</v>
      </c>
      <c r="J314" s="3">
        <v>50</v>
      </c>
      <c r="K314" s="3"/>
      <c r="L314" s="3" t="s">
        <v>18</v>
      </c>
      <c r="M314" s="3" t="s">
        <v>25</v>
      </c>
    </row>
    <row r="315" spans="1:13" ht="30" customHeight="1" x14ac:dyDescent="0.25">
      <c r="A315" s="13">
        <v>2300</v>
      </c>
      <c r="B315" s="13" t="s">
        <v>224</v>
      </c>
      <c r="C315" s="14"/>
      <c r="D315" s="13" t="s">
        <v>475</v>
      </c>
      <c r="E315" s="13" t="s">
        <v>143</v>
      </c>
      <c r="F315" s="13" t="s">
        <v>108</v>
      </c>
      <c r="G315" s="13">
        <v>1</v>
      </c>
      <c r="H315" s="13"/>
      <c r="I315" s="13"/>
      <c r="J315" s="13"/>
      <c r="K315" s="13"/>
      <c r="L315" s="13" t="s">
        <v>143</v>
      </c>
      <c r="M315" s="10"/>
    </row>
    <row r="316" spans="1:13" ht="22.5" customHeight="1" x14ac:dyDescent="0.25">
      <c r="A316" s="3">
        <v>2300</v>
      </c>
      <c r="B316" s="3" t="s">
        <v>224</v>
      </c>
      <c r="C316" s="3" t="s">
        <v>226</v>
      </c>
      <c r="D316" s="3" t="s">
        <v>191</v>
      </c>
      <c r="E316" s="3" t="s">
        <v>18</v>
      </c>
      <c r="F316" s="3" t="s">
        <v>19</v>
      </c>
      <c r="G316" s="3">
        <v>1</v>
      </c>
      <c r="H316" s="3" t="s">
        <v>22</v>
      </c>
      <c r="I316" s="3">
        <v>2</v>
      </c>
      <c r="J316" s="3">
        <v>3</v>
      </c>
      <c r="K316" s="3" t="s">
        <v>476</v>
      </c>
      <c r="L316" s="3" t="s">
        <v>116</v>
      </c>
      <c r="M316" s="3" t="s">
        <v>25</v>
      </c>
    </row>
    <row r="317" spans="1:13" ht="22.5" customHeight="1" x14ac:dyDescent="0.25">
      <c r="A317" s="3">
        <v>2300</v>
      </c>
      <c r="B317" s="3" t="s">
        <v>224</v>
      </c>
      <c r="C317" s="3" t="s">
        <v>228</v>
      </c>
      <c r="D317" s="3" t="s">
        <v>122</v>
      </c>
      <c r="E317" s="3" t="s">
        <v>18</v>
      </c>
      <c r="F317" s="3" t="s">
        <v>140</v>
      </c>
      <c r="G317" s="3">
        <v>1</v>
      </c>
      <c r="H317" s="3" t="s">
        <v>28</v>
      </c>
      <c r="I317" s="3">
        <v>1</v>
      </c>
      <c r="J317" s="3">
        <v>50</v>
      </c>
      <c r="K317" s="3"/>
      <c r="L317" s="3" t="s">
        <v>18</v>
      </c>
      <c r="M317" s="3" t="s">
        <v>25</v>
      </c>
    </row>
    <row r="318" spans="1:13" ht="27.6" x14ac:dyDescent="0.25">
      <c r="A318" s="26">
        <v>2300</v>
      </c>
      <c r="B318" s="26" t="s">
        <v>224</v>
      </c>
      <c r="C318" s="26"/>
      <c r="D318" s="26" t="s">
        <v>1041</v>
      </c>
      <c r="E318" s="26" t="s">
        <v>143</v>
      </c>
      <c r="F318" s="26" t="s">
        <v>108</v>
      </c>
      <c r="G318" s="26">
        <v>1</v>
      </c>
      <c r="H318" s="26"/>
      <c r="I318" s="26"/>
      <c r="J318" s="26"/>
      <c r="K318" s="26"/>
      <c r="L318" s="26" t="s">
        <v>143</v>
      </c>
      <c r="M318" s="10"/>
    </row>
    <row r="319" spans="1:13" ht="27" customHeight="1" x14ac:dyDescent="0.25">
      <c r="A319" s="3">
        <v>2300</v>
      </c>
      <c r="B319" s="3" t="s">
        <v>224</v>
      </c>
      <c r="C319" s="3" t="s">
        <v>226</v>
      </c>
      <c r="D319" s="3" t="s">
        <v>191</v>
      </c>
      <c r="E319" s="3" t="s">
        <v>18</v>
      </c>
      <c r="F319" s="3" t="s">
        <v>19</v>
      </c>
      <c r="G319" s="3">
        <v>1</v>
      </c>
      <c r="H319" s="3" t="s">
        <v>22</v>
      </c>
      <c r="I319" s="3">
        <v>2</v>
      </c>
      <c r="J319" s="3">
        <v>3</v>
      </c>
      <c r="K319" s="3" t="s">
        <v>1042</v>
      </c>
      <c r="L319" s="3" t="s">
        <v>116</v>
      </c>
      <c r="M319" s="3" t="s">
        <v>25</v>
      </c>
    </row>
    <row r="320" spans="1:13" ht="22.5" customHeight="1" x14ac:dyDescent="0.25">
      <c r="A320" s="3">
        <v>2300</v>
      </c>
      <c r="B320" s="3" t="s">
        <v>224</v>
      </c>
      <c r="C320" s="3" t="s">
        <v>228</v>
      </c>
      <c r="D320" s="3" t="s">
        <v>122</v>
      </c>
      <c r="E320" s="3" t="s">
        <v>18</v>
      </c>
      <c r="F320" s="3" t="s">
        <v>140</v>
      </c>
      <c r="G320" s="3">
        <v>1</v>
      </c>
      <c r="H320" s="3" t="s">
        <v>28</v>
      </c>
      <c r="I320" s="3">
        <v>1</v>
      </c>
      <c r="J320" s="3">
        <v>50</v>
      </c>
      <c r="K320" s="3"/>
      <c r="L320" s="3" t="s">
        <v>18</v>
      </c>
      <c r="M320" s="3" t="s">
        <v>25</v>
      </c>
    </row>
    <row r="321" spans="1:13" ht="22.5" customHeight="1" x14ac:dyDescent="0.25">
      <c r="A321" s="13">
        <v>2300</v>
      </c>
      <c r="B321" s="13" t="s">
        <v>479</v>
      </c>
      <c r="C321" s="14"/>
      <c r="D321" s="13" t="s">
        <v>480</v>
      </c>
      <c r="E321" s="13" t="s">
        <v>143</v>
      </c>
      <c r="F321" s="13" t="s">
        <v>108</v>
      </c>
      <c r="G321" s="13">
        <v>10</v>
      </c>
      <c r="H321" s="13"/>
      <c r="I321" s="13"/>
      <c r="J321" s="13"/>
      <c r="K321" s="13"/>
      <c r="L321" s="13" t="s">
        <v>143</v>
      </c>
      <c r="M321" s="10"/>
    </row>
    <row r="322" spans="1:13" ht="22.5" customHeight="1" x14ac:dyDescent="0.25">
      <c r="A322" s="5">
        <v>2300</v>
      </c>
      <c r="B322" s="5" t="s">
        <v>479</v>
      </c>
      <c r="C322" s="5" t="s">
        <v>481</v>
      </c>
      <c r="D322" s="5" t="s">
        <v>482</v>
      </c>
      <c r="E322" s="3" t="s">
        <v>18</v>
      </c>
      <c r="F322" s="3" t="s">
        <v>19</v>
      </c>
      <c r="G322" s="3">
        <v>1</v>
      </c>
      <c r="H322" s="3" t="s">
        <v>28</v>
      </c>
      <c r="I322" s="3">
        <v>1</v>
      </c>
      <c r="J322" s="3">
        <v>80</v>
      </c>
      <c r="K322" s="3"/>
      <c r="L322" s="3" t="s">
        <v>18</v>
      </c>
      <c r="M322" s="3" t="s">
        <v>25</v>
      </c>
    </row>
    <row r="323" spans="1:13" ht="22.5" customHeight="1" x14ac:dyDescent="0.25">
      <c r="A323" s="13">
        <v>2300</v>
      </c>
      <c r="B323" s="13" t="s">
        <v>483</v>
      </c>
      <c r="C323" s="14"/>
      <c r="D323" s="13" t="s">
        <v>484</v>
      </c>
      <c r="E323" s="13" t="s">
        <v>143</v>
      </c>
      <c r="F323" s="13" t="s">
        <v>108</v>
      </c>
      <c r="G323" s="13">
        <v>10</v>
      </c>
      <c r="H323" s="13"/>
      <c r="I323" s="13"/>
      <c r="J323" s="13"/>
      <c r="K323" s="13"/>
      <c r="L323" s="13" t="s">
        <v>143</v>
      </c>
      <c r="M323" s="10"/>
    </row>
    <row r="324" spans="1:13" ht="30.75" customHeight="1" x14ac:dyDescent="0.25">
      <c r="A324" s="3">
        <v>2300</v>
      </c>
      <c r="B324" s="3" t="s">
        <v>483</v>
      </c>
      <c r="C324" s="3" t="s">
        <v>485</v>
      </c>
      <c r="D324" s="3" t="s">
        <v>486</v>
      </c>
      <c r="E324" s="3" t="s">
        <v>18</v>
      </c>
      <c r="F324" s="3" t="s">
        <v>108</v>
      </c>
      <c r="G324" s="3">
        <v>1</v>
      </c>
      <c r="H324" s="3" t="s">
        <v>22</v>
      </c>
      <c r="I324" s="3">
        <v>3</v>
      </c>
      <c r="J324" s="3">
        <v>3</v>
      </c>
      <c r="K324" s="3" t="s">
        <v>1043</v>
      </c>
      <c r="L324" s="3" t="s">
        <v>18</v>
      </c>
      <c r="M324" s="3" t="s">
        <v>25</v>
      </c>
    </row>
    <row r="325" spans="1:13" ht="13.8" x14ac:dyDescent="0.25">
      <c r="A325" s="3">
        <v>2300</v>
      </c>
      <c r="B325" s="3" t="s">
        <v>483</v>
      </c>
      <c r="C325" s="3" t="s">
        <v>488</v>
      </c>
      <c r="D325" s="3" t="s">
        <v>489</v>
      </c>
      <c r="E325" s="3" t="s">
        <v>18</v>
      </c>
      <c r="F325" s="3" t="s">
        <v>19</v>
      </c>
      <c r="G325" s="3">
        <v>1</v>
      </c>
      <c r="H325" s="3" t="s">
        <v>28</v>
      </c>
      <c r="I325" s="3">
        <v>1</v>
      </c>
      <c r="J325" s="3">
        <v>80</v>
      </c>
      <c r="K325" s="3"/>
      <c r="L325" s="3" t="s">
        <v>18</v>
      </c>
      <c r="M325" s="3" t="s">
        <v>25</v>
      </c>
    </row>
    <row r="326" spans="1:13" ht="22.5" customHeight="1" x14ac:dyDescent="0.25">
      <c r="A326" s="13">
        <v>2300</v>
      </c>
      <c r="B326" s="13" t="s">
        <v>483</v>
      </c>
      <c r="C326" s="13"/>
      <c r="D326" s="13" t="s">
        <v>1044</v>
      </c>
      <c r="E326" s="13" t="s">
        <v>143</v>
      </c>
      <c r="F326" s="13" t="s">
        <v>108</v>
      </c>
      <c r="G326" s="13">
        <v>1</v>
      </c>
      <c r="H326" s="13"/>
      <c r="I326" s="13"/>
      <c r="J326" s="13"/>
      <c r="K326" s="13"/>
      <c r="L326" s="13" t="s">
        <v>143</v>
      </c>
      <c r="M326" s="10"/>
    </row>
    <row r="327" spans="1:13" ht="27.6" x14ac:dyDescent="0.25">
      <c r="A327" s="3">
        <v>2300</v>
      </c>
      <c r="B327" s="3" t="s">
        <v>483</v>
      </c>
      <c r="C327" s="3" t="s">
        <v>485</v>
      </c>
      <c r="D327" s="3" t="s">
        <v>486</v>
      </c>
      <c r="E327" s="3" t="s">
        <v>18</v>
      </c>
      <c r="F327" s="3" t="s">
        <v>108</v>
      </c>
      <c r="G327" s="3">
        <v>1</v>
      </c>
      <c r="H327" s="3" t="s">
        <v>22</v>
      </c>
      <c r="I327" s="3">
        <v>3</v>
      </c>
      <c r="J327" s="3">
        <v>3</v>
      </c>
      <c r="K327" s="3" t="s">
        <v>1045</v>
      </c>
      <c r="L327" s="3" t="s">
        <v>18</v>
      </c>
      <c r="M327" s="3" t="s">
        <v>25</v>
      </c>
    </row>
    <row r="328" spans="1:13" ht="13.8" x14ac:dyDescent="0.25">
      <c r="A328" s="3">
        <v>2300</v>
      </c>
      <c r="B328" s="3" t="s">
        <v>483</v>
      </c>
      <c r="C328" s="3" t="s">
        <v>488</v>
      </c>
      <c r="D328" s="3" t="s">
        <v>489</v>
      </c>
      <c r="E328" s="3" t="s">
        <v>18</v>
      </c>
      <c r="F328" s="3" t="s">
        <v>19</v>
      </c>
      <c r="G328" s="3">
        <v>1</v>
      </c>
      <c r="H328" s="3" t="s">
        <v>28</v>
      </c>
      <c r="I328" s="3">
        <v>1</v>
      </c>
      <c r="J328" s="3">
        <v>80</v>
      </c>
      <c r="K328" s="3"/>
      <c r="L328" s="3" t="s">
        <v>18</v>
      </c>
      <c r="M328" s="3" t="s">
        <v>25</v>
      </c>
    </row>
    <row r="329" spans="1:13" ht="22.5" customHeight="1" x14ac:dyDescent="0.25">
      <c r="A329" s="13">
        <v>2300</v>
      </c>
      <c r="B329" s="13" t="s">
        <v>511</v>
      </c>
      <c r="C329" s="13"/>
      <c r="D329" s="13" t="s">
        <v>532</v>
      </c>
      <c r="E329" s="13" t="s">
        <v>143</v>
      </c>
      <c r="F329" s="13" t="s">
        <v>108</v>
      </c>
      <c r="G329" s="13">
        <v>1</v>
      </c>
      <c r="H329" s="13"/>
      <c r="I329" s="13"/>
      <c r="J329" s="13"/>
      <c r="K329" s="13"/>
      <c r="L329" s="13" t="s">
        <v>143</v>
      </c>
      <c r="M329" s="10"/>
    </row>
    <row r="330" spans="1:13" ht="22.5" customHeight="1" x14ac:dyDescent="0.25">
      <c r="A330" s="3">
        <v>2300</v>
      </c>
      <c r="B330" s="3" t="s">
        <v>511</v>
      </c>
      <c r="C330" s="3" t="s">
        <v>513</v>
      </c>
      <c r="D330" s="3" t="s">
        <v>514</v>
      </c>
      <c r="E330" s="3" t="s">
        <v>18</v>
      </c>
      <c r="F330" s="3" t="s">
        <v>19</v>
      </c>
      <c r="G330" s="3">
        <v>1</v>
      </c>
      <c r="H330" s="3" t="s">
        <v>22</v>
      </c>
      <c r="I330" s="3">
        <v>2</v>
      </c>
      <c r="J330" s="3">
        <v>2</v>
      </c>
      <c r="K330" s="3" t="s">
        <v>533</v>
      </c>
      <c r="L330" s="3" t="s">
        <v>18</v>
      </c>
      <c r="M330" s="3" t="s">
        <v>25</v>
      </c>
    </row>
    <row r="331" spans="1:13" ht="22.5" customHeight="1" x14ac:dyDescent="0.25">
      <c r="A331" s="3">
        <v>2300</v>
      </c>
      <c r="B331" s="3" t="s">
        <v>511</v>
      </c>
      <c r="C331" s="3" t="s">
        <v>516</v>
      </c>
      <c r="D331" s="3" t="s">
        <v>283</v>
      </c>
      <c r="E331" s="3" t="s">
        <v>18</v>
      </c>
      <c r="F331" s="3" t="s">
        <v>19</v>
      </c>
      <c r="G331" s="3">
        <v>1</v>
      </c>
      <c r="H331" s="3" t="s">
        <v>22</v>
      </c>
      <c r="I331" s="3">
        <v>1</v>
      </c>
      <c r="J331" s="3">
        <v>1</v>
      </c>
      <c r="K331" s="3" t="s">
        <v>534</v>
      </c>
      <c r="L331" s="3" t="s">
        <v>18</v>
      </c>
      <c r="M331" s="3" t="s">
        <v>25</v>
      </c>
    </row>
    <row r="332" spans="1:13" ht="22.5" customHeight="1" x14ac:dyDescent="0.25">
      <c r="A332" s="3">
        <v>2300</v>
      </c>
      <c r="B332" s="3" t="s">
        <v>511</v>
      </c>
      <c r="C332" s="3" t="s">
        <v>518</v>
      </c>
      <c r="D332" s="3" t="s">
        <v>519</v>
      </c>
      <c r="E332" s="3" t="s">
        <v>18</v>
      </c>
      <c r="F332" s="3" t="s">
        <v>19</v>
      </c>
      <c r="G332" s="3">
        <v>1</v>
      </c>
      <c r="H332" s="3" t="s">
        <v>22</v>
      </c>
      <c r="I332" s="3">
        <v>2</v>
      </c>
      <c r="J332" s="3">
        <v>3</v>
      </c>
      <c r="K332" s="3" t="s">
        <v>1046</v>
      </c>
      <c r="L332" s="3" t="s">
        <v>18</v>
      </c>
      <c r="M332" s="3" t="s">
        <v>25</v>
      </c>
    </row>
    <row r="333" spans="1:13" ht="22.5" customHeight="1" x14ac:dyDescent="0.25">
      <c r="A333" s="3">
        <v>2300</v>
      </c>
      <c r="B333" s="3" t="s">
        <v>511</v>
      </c>
      <c r="C333" s="3" t="s">
        <v>521</v>
      </c>
      <c r="D333" s="3" t="s">
        <v>519</v>
      </c>
      <c r="E333" s="3" t="s">
        <v>143</v>
      </c>
      <c r="F333" s="3" t="s">
        <v>108</v>
      </c>
      <c r="G333" s="3">
        <v>1</v>
      </c>
      <c r="H333" s="3" t="s">
        <v>22</v>
      </c>
      <c r="I333" s="3">
        <v>2</v>
      </c>
      <c r="J333" s="3">
        <v>3</v>
      </c>
      <c r="K333" s="3" t="s">
        <v>1046</v>
      </c>
      <c r="L333" s="3" t="s">
        <v>143</v>
      </c>
      <c r="M333" s="3" t="s">
        <v>25</v>
      </c>
    </row>
    <row r="334" spans="1:13" ht="22.5" customHeight="1" x14ac:dyDescent="0.25">
      <c r="A334" s="3">
        <v>2300</v>
      </c>
      <c r="B334" s="3" t="s">
        <v>511</v>
      </c>
      <c r="C334" s="3" t="s">
        <v>522</v>
      </c>
      <c r="D334" s="3" t="s">
        <v>519</v>
      </c>
      <c r="E334" s="3" t="s">
        <v>143</v>
      </c>
      <c r="F334" s="3" t="s">
        <v>108</v>
      </c>
      <c r="G334" s="3">
        <v>1</v>
      </c>
      <c r="H334" s="3" t="s">
        <v>22</v>
      </c>
      <c r="I334" s="3">
        <v>2</v>
      </c>
      <c r="J334" s="3">
        <v>3</v>
      </c>
      <c r="K334" s="3" t="s">
        <v>1046</v>
      </c>
      <c r="L334" s="3" t="s">
        <v>143</v>
      </c>
      <c r="M334" s="3" t="s">
        <v>25</v>
      </c>
    </row>
    <row r="335" spans="1:13" ht="13.8" x14ac:dyDescent="0.25">
      <c r="A335" s="13">
        <v>2300</v>
      </c>
      <c r="B335" s="13" t="s">
        <v>536</v>
      </c>
      <c r="C335" s="14"/>
      <c r="D335" s="13" t="s">
        <v>1047</v>
      </c>
      <c r="E335" s="13" t="s">
        <v>18</v>
      </c>
      <c r="F335" s="13" t="s">
        <v>108</v>
      </c>
      <c r="G335" s="13">
        <v>1</v>
      </c>
      <c r="H335" s="13"/>
      <c r="I335" s="13"/>
      <c r="J335" s="13"/>
      <c r="K335" s="13"/>
      <c r="L335" s="13" t="s">
        <v>18</v>
      </c>
      <c r="M335" s="13"/>
    </row>
    <row r="336" spans="1:13" s="21" customFormat="1" ht="13.8" x14ac:dyDescent="0.3">
      <c r="A336" s="8">
        <v>2300</v>
      </c>
      <c r="B336" s="8" t="s">
        <v>536</v>
      </c>
      <c r="C336" s="8" t="s">
        <v>538</v>
      </c>
      <c r="D336" s="8" t="s">
        <v>539</v>
      </c>
      <c r="E336" s="8" t="s">
        <v>18</v>
      </c>
      <c r="F336" s="8" t="s">
        <v>19</v>
      </c>
      <c r="G336" s="8">
        <v>1</v>
      </c>
      <c r="H336" s="8"/>
      <c r="I336" s="8"/>
      <c r="J336" s="8"/>
      <c r="K336" s="8"/>
      <c r="L336" s="8" t="s">
        <v>18</v>
      </c>
      <c r="M336" s="8"/>
    </row>
    <row r="337" spans="1:13" ht="151.80000000000001" x14ac:dyDescent="0.25">
      <c r="A337" s="3">
        <v>2300</v>
      </c>
      <c r="B337" s="3" t="s">
        <v>536</v>
      </c>
      <c r="C337" s="3" t="s">
        <v>540</v>
      </c>
      <c r="D337" s="3" t="s">
        <v>541</v>
      </c>
      <c r="E337" s="3" t="s">
        <v>18</v>
      </c>
      <c r="F337" s="3" t="s">
        <v>19</v>
      </c>
      <c r="G337" s="3">
        <v>1</v>
      </c>
      <c r="H337" s="3" t="s">
        <v>22</v>
      </c>
      <c r="I337" s="3">
        <v>1</v>
      </c>
      <c r="J337" s="3">
        <v>3</v>
      </c>
      <c r="K337" s="3" t="s">
        <v>1048</v>
      </c>
      <c r="L337" s="3" t="s">
        <v>116</v>
      </c>
      <c r="M337" s="3" t="s">
        <v>25</v>
      </c>
    </row>
    <row r="338" spans="1:13" ht="49.5" customHeight="1" x14ac:dyDescent="0.25">
      <c r="A338" s="3">
        <v>2300</v>
      </c>
      <c r="B338" s="3" t="s">
        <v>536</v>
      </c>
      <c r="C338" s="3" t="s">
        <v>543</v>
      </c>
      <c r="D338" s="3" t="s">
        <v>544</v>
      </c>
      <c r="E338" s="3" t="s">
        <v>18</v>
      </c>
      <c r="F338" s="3" t="s">
        <v>19</v>
      </c>
      <c r="G338" s="3">
        <v>1</v>
      </c>
      <c r="H338" s="3" t="s">
        <v>28</v>
      </c>
      <c r="I338" s="3">
        <v>1</v>
      </c>
      <c r="J338" s="3">
        <v>30</v>
      </c>
      <c r="K338" s="3"/>
      <c r="L338" s="3" t="s">
        <v>18</v>
      </c>
      <c r="M338" s="3" t="s">
        <v>25</v>
      </c>
    </row>
    <row r="339" spans="1:13" ht="55.2" x14ac:dyDescent="0.25">
      <c r="A339" s="3">
        <v>2300</v>
      </c>
      <c r="B339" s="3" t="s">
        <v>536</v>
      </c>
      <c r="C339" s="3" t="s">
        <v>1049</v>
      </c>
      <c r="D339" s="3" t="s">
        <v>283</v>
      </c>
      <c r="E339" s="3" t="s">
        <v>143</v>
      </c>
      <c r="F339" s="3" t="s">
        <v>140</v>
      </c>
      <c r="G339" s="3">
        <v>1</v>
      </c>
      <c r="H339" s="3" t="s">
        <v>22</v>
      </c>
      <c r="I339" s="3">
        <v>1</v>
      </c>
      <c r="J339" s="3">
        <v>1</v>
      </c>
      <c r="K339" s="3" t="s">
        <v>1050</v>
      </c>
      <c r="L339" s="3" t="s">
        <v>143</v>
      </c>
      <c r="M339" s="3" t="s">
        <v>25</v>
      </c>
    </row>
    <row r="340" spans="1:13" ht="22.5" customHeight="1" x14ac:dyDescent="0.25">
      <c r="A340" s="13">
        <v>2300</v>
      </c>
      <c r="B340" s="13" t="s">
        <v>536</v>
      </c>
      <c r="C340" s="14"/>
      <c r="D340" s="13" t="s">
        <v>1051</v>
      </c>
      <c r="E340" s="13" t="s">
        <v>143</v>
      </c>
      <c r="F340" s="13" t="s">
        <v>108</v>
      </c>
      <c r="G340" s="13">
        <v>1</v>
      </c>
      <c r="H340" s="13"/>
      <c r="I340" s="13"/>
      <c r="J340" s="13"/>
      <c r="K340" s="13"/>
      <c r="L340" s="13" t="s">
        <v>143</v>
      </c>
      <c r="M340" s="10"/>
    </row>
    <row r="341" spans="1:13" s="21" customFormat="1" ht="13.8" x14ac:dyDescent="0.3">
      <c r="A341" s="8">
        <v>2300</v>
      </c>
      <c r="B341" s="8" t="s">
        <v>536</v>
      </c>
      <c r="C341" s="8" t="s">
        <v>538</v>
      </c>
      <c r="D341" s="8" t="s">
        <v>539</v>
      </c>
      <c r="E341" s="8" t="s">
        <v>18</v>
      </c>
      <c r="F341" s="8" t="s">
        <v>19</v>
      </c>
      <c r="G341" s="8">
        <v>1</v>
      </c>
      <c r="H341" s="8"/>
      <c r="I341" s="8"/>
      <c r="J341" s="8"/>
      <c r="K341" s="8"/>
      <c r="L341" s="8" t="s">
        <v>18</v>
      </c>
      <c r="M341" s="8"/>
    </row>
    <row r="342" spans="1:13" ht="151.80000000000001" x14ac:dyDescent="0.25">
      <c r="A342" s="3">
        <v>2300</v>
      </c>
      <c r="B342" s="3" t="s">
        <v>536</v>
      </c>
      <c r="C342" s="28" t="s">
        <v>540</v>
      </c>
      <c r="D342" s="3" t="s">
        <v>541</v>
      </c>
      <c r="E342" s="3" t="s">
        <v>18</v>
      </c>
      <c r="F342" s="3" t="s">
        <v>19</v>
      </c>
      <c r="G342" s="3">
        <v>1</v>
      </c>
      <c r="H342" s="3" t="s">
        <v>22</v>
      </c>
      <c r="I342" s="3">
        <v>1</v>
      </c>
      <c r="J342" s="3">
        <v>3</v>
      </c>
      <c r="K342" s="3" t="s">
        <v>1052</v>
      </c>
      <c r="L342" s="3" t="s">
        <v>116</v>
      </c>
      <c r="M342" s="3" t="s">
        <v>25</v>
      </c>
    </row>
    <row r="343" spans="1:13" ht="13.8" x14ac:dyDescent="0.25">
      <c r="A343" s="3">
        <v>2300</v>
      </c>
      <c r="B343" s="3" t="s">
        <v>536</v>
      </c>
      <c r="C343" s="28" t="s">
        <v>543</v>
      </c>
      <c r="D343" s="3" t="s">
        <v>544</v>
      </c>
      <c r="E343" s="3" t="s">
        <v>18</v>
      </c>
      <c r="F343" s="3" t="s">
        <v>19</v>
      </c>
      <c r="G343" s="3">
        <v>1</v>
      </c>
      <c r="H343" s="3" t="s">
        <v>28</v>
      </c>
      <c r="I343" s="3">
        <v>1</v>
      </c>
      <c r="J343" s="3">
        <v>30</v>
      </c>
      <c r="K343" s="3"/>
      <c r="L343" s="3" t="s">
        <v>18</v>
      </c>
      <c r="M343" s="3" t="s">
        <v>25</v>
      </c>
    </row>
    <row r="344" spans="1:13" ht="22.5" customHeight="1" x14ac:dyDescent="0.25">
      <c r="A344" s="13">
        <v>2300</v>
      </c>
      <c r="B344" s="13" t="s">
        <v>536</v>
      </c>
      <c r="C344" s="14"/>
      <c r="D344" s="13" t="s">
        <v>1053</v>
      </c>
      <c r="E344" s="13" t="s">
        <v>143</v>
      </c>
      <c r="F344" s="13" t="s">
        <v>108</v>
      </c>
      <c r="G344" s="13">
        <v>1</v>
      </c>
      <c r="H344" s="13"/>
      <c r="I344" s="13"/>
      <c r="J344" s="13"/>
      <c r="K344" s="13"/>
      <c r="L344" s="13" t="s">
        <v>143</v>
      </c>
      <c r="M344" s="10"/>
    </row>
    <row r="345" spans="1:13" s="21" customFormat="1" ht="13.8" x14ac:dyDescent="0.3">
      <c r="A345" s="8">
        <v>2300</v>
      </c>
      <c r="B345" s="8" t="s">
        <v>536</v>
      </c>
      <c r="C345" s="8" t="s">
        <v>538</v>
      </c>
      <c r="D345" s="8" t="s">
        <v>539</v>
      </c>
      <c r="E345" s="8" t="s">
        <v>18</v>
      </c>
      <c r="F345" s="8" t="s">
        <v>19</v>
      </c>
      <c r="G345" s="8">
        <v>1</v>
      </c>
      <c r="H345" s="8"/>
      <c r="I345" s="8"/>
      <c r="J345" s="8"/>
      <c r="K345" s="8"/>
      <c r="L345" s="8" t="s">
        <v>18</v>
      </c>
      <c r="M345" s="8"/>
    </row>
    <row r="346" spans="1:13" ht="138" x14ac:dyDescent="0.25">
      <c r="A346" s="3">
        <v>2300</v>
      </c>
      <c r="B346" s="3" t="s">
        <v>536</v>
      </c>
      <c r="C346" s="3" t="s">
        <v>540</v>
      </c>
      <c r="D346" s="3" t="s">
        <v>541</v>
      </c>
      <c r="E346" s="3" t="s">
        <v>18</v>
      </c>
      <c r="F346" s="3" t="s">
        <v>19</v>
      </c>
      <c r="G346" s="3">
        <v>1</v>
      </c>
      <c r="H346" s="3" t="s">
        <v>22</v>
      </c>
      <c r="I346" s="3">
        <v>1</v>
      </c>
      <c r="J346" s="3">
        <v>3</v>
      </c>
      <c r="K346" s="3" t="s">
        <v>1054</v>
      </c>
      <c r="L346" s="3" t="s">
        <v>116</v>
      </c>
      <c r="M346" s="3" t="s">
        <v>25</v>
      </c>
    </row>
    <row r="347" spans="1:13" ht="13.8" x14ac:dyDescent="0.25">
      <c r="A347" s="3">
        <v>2300</v>
      </c>
      <c r="B347" s="3" t="s">
        <v>536</v>
      </c>
      <c r="C347" s="3" t="s">
        <v>543</v>
      </c>
      <c r="D347" s="3" t="s">
        <v>544</v>
      </c>
      <c r="E347" s="3" t="s">
        <v>18</v>
      </c>
      <c r="F347" s="3" t="s">
        <v>19</v>
      </c>
      <c r="G347" s="3">
        <v>1</v>
      </c>
      <c r="H347" s="3" t="s">
        <v>28</v>
      </c>
      <c r="I347" s="3">
        <v>1</v>
      </c>
      <c r="J347" s="3">
        <v>30</v>
      </c>
      <c r="K347" s="3"/>
      <c r="L347" s="3" t="s">
        <v>18</v>
      </c>
      <c r="M347" s="3" t="s">
        <v>25</v>
      </c>
    </row>
    <row r="348" spans="1:13" s="21" customFormat="1" ht="13.8" x14ac:dyDescent="0.3">
      <c r="A348" s="8">
        <v>2300</v>
      </c>
      <c r="B348" s="8" t="s">
        <v>536</v>
      </c>
      <c r="C348" s="8" t="s">
        <v>545</v>
      </c>
      <c r="D348" s="8" t="s">
        <v>539</v>
      </c>
      <c r="E348" s="8" t="s">
        <v>143</v>
      </c>
      <c r="F348" s="8" t="s">
        <v>108</v>
      </c>
      <c r="G348" s="8">
        <v>1</v>
      </c>
      <c r="H348" s="8"/>
      <c r="I348" s="8"/>
      <c r="J348" s="8"/>
      <c r="K348" s="8"/>
      <c r="L348" s="8" t="s">
        <v>143</v>
      </c>
      <c r="M348" s="8"/>
    </row>
    <row r="349" spans="1:13" ht="138" x14ac:dyDescent="0.25">
      <c r="A349" s="3">
        <v>2300</v>
      </c>
      <c r="B349" s="3" t="s">
        <v>536</v>
      </c>
      <c r="C349" s="3" t="s">
        <v>546</v>
      </c>
      <c r="D349" s="3" t="s">
        <v>541</v>
      </c>
      <c r="E349" s="3" t="s">
        <v>18</v>
      </c>
      <c r="F349" s="3" t="s">
        <v>19</v>
      </c>
      <c r="G349" s="3">
        <v>1</v>
      </c>
      <c r="H349" s="3" t="s">
        <v>22</v>
      </c>
      <c r="I349" s="3">
        <v>1</v>
      </c>
      <c r="J349" s="3">
        <v>3</v>
      </c>
      <c r="K349" s="3" t="s">
        <v>1054</v>
      </c>
      <c r="L349" s="3" t="s">
        <v>116</v>
      </c>
      <c r="M349" s="3" t="s">
        <v>25</v>
      </c>
    </row>
    <row r="350" spans="1:13" ht="13.8" x14ac:dyDescent="0.25">
      <c r="A350" s="3">
        <v>2300</v>
      </c>
      <c r="B350" s="3" t="s">
        <v>536</v>
      </c>
      <c r="C350" s="3" t="s">
        <v>548</v>
      </c>
      <c r="D350" s="3" t="s">
        <v>544</v>
      </c>
      <c r="E350" s="3" t="s">
        <v>18</v>
      </c>
      <c r="F350" s="3" t="s">
        <v>19</v>
      </c>
      <c r="G350" s="3">
        <v>1</v>
      </c>
      <c r="H350" s="3" t="s">
        <v>28</v>
      </c>
      <c r="I350" s="3">
        <v>1</v>
      </c>
      <c r="J350" s="3">
        <v>30</v>
      </c>
      <c r="K350" s="3"/>
      <c r="L350" s="3" t="s">
        <v>18</v>
      </c>
      <c r="M350" s="3" t="s">
        <v>25</v>
      </c>
    </row>
    <row r="351" spans="1:13" s="21" customFormat="1" ht="13.8" x14ac:dyDescent="0.3">
      <c r="A351" s="8">
        <v>2300</v>
      </c>
      <c r="B351" s="8" t="s">
        <v>536</v>
      </c>
      <c r="C351" s="8" t="s">
        <v>549</v>
      </c>
      <c r="D351" s="8" t="s">
        <v>539</v>
      </c>
      <c r="E351" s="8" t="s">
        <v>143</v>
      </c>
      <c r="F351" s="8" t="s">
        <v>108</v>
      </c>
      <c r="G351" s="8">
        <v>1</v>
      </c>
      <c r="H351" s="8"/>
      <c r="I351" s="8"/>
      <c r="J351" s="8"/>
      <c r="K351" s="8"/>
      <c r="L351" s="8" t="s">
        <v>143</v>
      </c>
      <c r="M351" s="8"/>
    </row>
    <row r="352" spans="1:13" ht="138" x14ac:dyDescent="0.25">
      <c r="A352" s="3">
        <v>2300</v>
      </c>
      <c r="B352" s="3" t="s">
        <v>536</v>
      </c>
      <c r="C352" s="3" t="s">
        <v>550</v>
      </c>
      <c r="D352" s="3" t="s">
        <v>541</v>
      </c>
      <c r="E352" s="3" t="s">
        <v>18</v>
      </c>
      <c r="F352" s="3" t="s">
        <v>19</v>
      </c>
      <c r="G352" s="3">
        <v>1</v>
      </c>
      <c r="H352" s="3" t="s">
        <v>22</v>
      </c>
      <c r="I352" s="3">
        <v>1</v>
      </c>
      <c r="J352" s="3">
        <v>3</v>
      </c>
      <c r="K352" s="3" t="s">
        <v>1054</v>
      </c>
      <c r="L352" s="3" t="s">
        <v>116</v>
      </c>
      <c r="M352" s="3" t="s">
        <v>25</v>
      </c>
    </row>
    <row r="353" spans="1:13" ht="13.8" x14ac:dyDescent="0.25">
      <c r="A353" s="3">
        <v>2300</v>
      </c>
      <c r="B353" s="3" t="s">
        <v>536</v>
      </c>
      <c r="C353" s="3" t="s">
        <v>551</v>
      </c>
      <c r="D353" s="3" t="s">
        <v>544</v>
      </c>
      <c r="E353" s="3" t="s">
        <v>18</v>
      </c>
      <c r="F353" s="3" t="s">
        <v>19</v>
      </c>
      <c r="G353" s="3">
        <v>1</v>
      </c>
      <c r="H353" s="3" t="s">
        <v>28</v>
      </c>
      <c r="I353" s="3">
        <v>1</v>
      </c>
      <c r="J353" s="3">
        <v>30</v>
      </c>
      <c r="K353" s="3"/>
      <c r="L353" s="3" t="s">
        <v>18</v>
      </c>
      <c r="M353" s="3" t="s">
        <v>25</v>
      </c>
    </row>
    <row r="354" spans="1:13" ht="22.5" customHeight="1" x14ac:dyDescent="0.25">
      <c r="A354" s="13">
        <v>2300</v>
      </c>
      <c r="B354" s="13" t="s">
        <v>536</v>
      </c>
      <c r="C354" s="14"/>
      <c r="D354" s="13" t="s">
        <v>1055</v>
      </c>
      <c r="E354" s="13" t="s">
        <v>143</v>
      </c>
      <c r="F354" s="13" t="s">
        <v>108</v>
      </c>
      <c r="G354" s="13">
        <v>1</v>
      </c>
      <c r="H354" s="13"/>
      <c r="I354" s="13"/>
      <c r="J354" s="13"/>
      <c r="K354" s="13"/>
      <c r="L354" s="13" t="s">
        <v>143</v>
      </c>
      <c r="M354" s="10"/>
    </row>
    <row r="355" spans="1:13" s="21" customFormat="1" ht="13.8" x14ac:dyDescent="0.3">
      <c r="A355" s="8">
        <v>2300</v>
      </c>
      <c r="B355" s="8" t="s">
        <v>536</v>
      </c>
      <c r="C355" s="8" t="s">
        <v>538</v>
      </c>
      <c r="D355" s="8" t="s">
        <v>539</v>
      </c>
      <c r="E355" s="8" t="s">
        <v>18</v>
      </c>
      <c r="F355" s="8" t="s">
        <v>19</v>
      </c>
      <c r="G355" s="8">
        <v>1</v>
      </c>
      <c r="H355" s="8"/>
      <c r="I355" s="8"/>
      <c r="J355" s="8"/>
      <c r="K355" s="8"/>
      <c r="L355" s="8" t="s">
        <v>18</v>
      </c>
      <c r="M355" s="8"/>
    </row>
    <row r="356" spans="1:13" ht="151.80000000000001" x14ac:dyDescent="0.25">
      <c r="A356" s="3">
        <v>2300</v>
      </c>
      <c r="B356" s="3" t="s">
        <v>536</v>
      </c>
      <c r="C356" s="3" t="s">
        <v>540</v>
      </c>
      <c r="D356" s="3" t="s">
        <v>541</v>
      </c>
      <c r="E356" s="3" t="s">
        <v>18</v>
      </c>
      <c r="F356" s="3" t="s">
        <v>19</v>
      </c>
      <c r="G356" s="3">
        <v>1</v>
      </c>
      <c r="H356" s="3" t="s">
        <v>22</v>
      </c>
      <c r="I356" s="3">
        <v>1</v>
      </c>
      <c r="J356" s="3">
        <v>3</v>
      </c>
      <c r="K356" s="3" t="s">
        <v>1056</v>
      </c>
      <c r="L356" s="3" t="s">
        <v>116</v>
      </c>
      <c r="M356" s="3" t="s">
        <v>25</v>
      </c>
    </row>
    <row r="357" spans="1:13" ht="20.25" customHeight="1" x14ac:dyDescent="0.25">
      <c r="A357" s="3">
        <v>2300</v>
      </c>
      <c r="B357" s="3" t="s">
        <v>536</v>
      </c>
      <c r="C357" s="3" t="s">
        <v>543</v>
      </c>
      <c r="D357" s="3" t="s">
        <v>544</v>
      </c>
      <c r="E357" s="3" t="s">
        <v>18</v>
      </c>
      <c r="F357" s="3" t="s">
        <v>19</v>
      </c>
      <c r="G357" s="3">
        <v>1</v>
      </c>
      <c r="H357" s="3" t="s">
        <v>28</v>
      </c>
      <c r="I357" s="3">
        <v>1</v>
      </c>
      <c r="J357" s="3">
        <v>30</v>
      </c>
      <c r="K357" s="3"/>
      <c r="L357" s="3" t="s">
        <v>18</v>
      </c>
      <c r="M357" s="3" t="s">
        <v>25</v>
      </c>
    </row>
    <row r="358" spans="1:13" ht="27.75" customHeight="1" x14ac:dyDescent="0.25">
      <c r="A358" s="3">
        <v>2300</v>
      </c>
      <c r="B358" s="3" t="s">
        <v>536</v>
      </c>
      <c r="C358" s="3" t="s">
        <v>1049</v>
      </c>
      <c r="D358" s="3" t="s">
        <v>283</v>
      </c>
      <c r="E358" s="3" t="s">
        <v>143</v>
      </c>
      <c r="F358" s="3" t="s">
        <v>140</v>
      </c>
      <c r="G358" s="3">
        <v>1</v>
      </c>
      <c r="H358" s="3" t="s">
        <v>22</v>
      </c>
      <c r="I358" s="3">
        <v>1</v>
      </c>
      <c r="J358" s="3">
        <v>1</v>
      </c>
      <c r="K358" s="3" t="s">
        <v>1050</v>
      </c>
      <c r="L358" s="3" t="s">
        <v>143</v>
      </c>
      <c r="M358" s="3" t="s">
        <v>25</v>
      </c>
    </row>
    <row r="359" spans="1:13" s="21" customFormat="1" ht="13.8" x14ac:dyDescent="0.3">
      <c r="A359" s="8">
        <v>2300</v>
      </c>
      <c r="B359" s="8" t="s">
        <v>536</v>
      </c>
      <c r="C359" s="8" t="s">
        <v>545</v>
      </c>
      <c r="D359" s="8" t="s">
        <v>539</v>
      </c>
      <c r="E359" s="8" t="s">
        <v>143</v>
      </c>
      <c r="F359" s="8" t="s">
        <v>108</v>
      </c>
      <c r="G359" s="8">
        <v>1</v>
      </c>
      <c r="H359" s="8"/>
      <c r="I359" s="8"/>
      <c r="J359" s="8"/>
      <c r="K359" s="8"/>
      <c r="L359" s="8" t="s">
        <v>143</v>
      </c>
      <c r="M359" s="8"/>
    </row>
    <row r="360" spans="1:13" ht="27" customHeight="1" x14ac:dyDescent="0.25">
      <c r="A360" s="3">
        <v>2300</v>
      </c>
      <c r="B360" s="3" t="s">
        <v>536</v>
      </c>
      <c r="C360" s="3" t="s">
        <v>546</v>
      </c>
      <c r="D360" s="3" t="s">
        <v>541</v>
      </c>
      <c r="E360" s="3" t="s">
        <v>18</v>
      </c>
      <c r="F360" s="3" t="s">
        <v>19</v>
      </c>
      <c r="G360" s="3">
        <v>1</v>
      </c>
      <c r="H360" s="3" t="s">
        <v>22</v>
      </c>
      <c r="I360" s="3">
        <v>1</v>
      </c>
      <c r="J360" s="3">
        <v>3</v>
      </c>
      <c r="K360" s="3" t="s">
        <v>1056</v>
      </c>
      <c r="L360" s="3" t="s">
        <v>116</v>
      </c>
      <c r="M360" s="3" t="s">
        <v>25</v>
      </c>
    </row>
    <row r="361" spans="1:13" ht="17.25" customHeight="1" x14ac:dyDescent="0.25">
      <c r="A361" s="3">
        <v>2300</v>
      </c>
      <c r="B361" s="3" t="s">
        <v>536</v>
      </c>
      <c r="C361" s="3" t="s">
        <v>548</v>
      </c>
      <c r="D361" s="3" t="s">
        <v>544</v>
      </c>
      <c r="E361" s="3" t="s">
        <v>18</v>
      </c>
      <c r="F361" s="3" t="s">
        <v>19</v>
      </c>
      <c r="G361" s="3">
        <v>1</v>
      </c>
      <c r="H361" s="3" t="s">
        <v>28</v>
      </c>
      <c r="I361" s="3">
        <v>1</v>
      </c>
      <c r="J361" s="3">
        <v>30</v>
      </c>
      <c r="K361" s="3"/>
      <c r="L361" s="3" t="s">
        <v>18</v>
      </c>
      <c r="M361" s="3" t="s">
        <v>25</v>
      </c>
    </row>
    <row r="362" spans="1:13" ht="28.5" customHeight="1" x14ac:dyDescent="0.25">
      <c r="A362" s="3">
        <v>2300</v>
      </c>
      <c r="B362" s="3" t="s">
        <v>536</v>
      </c>
      <c r="C362" s="3" t="s">
        <v>1057</v>
      </c>
      <c r="D362" s="3" t="s">
        <v>283</v>
      </c>
      <c r="E362" s="3" t="s">
        <v>143</v>
      </c>
      <c r="F362" s="3" t="s">
        <v>140</v>
      </c>
      <c r="G362" s="3">
        <v>1</v>
      </c>
      <c r="H362" s="3" t="s">
        <v>22</v>
      </c>
      <c r="I362" s="3">
        <v>1</v>
      </c>
      <c r="J362" s="3">
        <v>1</v>
      </c>
      <c r="K362" s="3" t="s">
        <v>1050</v>
      </c>
      <c r="L362" s="3" t="s">
        <v>143</v>
      </c>
      <c r="M362" s="3" t="s">
        <v>25</v>
      </c>
    </row>
    <row r="363" spans="1:13" s="21" customFormat="1" ht="13.8" x14ac:dyDescent="0.3">
      <c r="A363" s="8">
        <v>2300</v>
      </c>
      <c r="B363" s="8" t="s">
        <v>536</v>
      </c>
      <c r="C363" s="8" t="s">
        <v>549</v>
      </c>
      <c r="D363" s="8" t="s">
        <v>539</v>
      </c>
      <c r="E363" s="8" t="s">
        <v>143</v>
      </c>
      <c r="F363" s="8" t="s">
        <v>108</v>
      </c>
      <c r="G363" s="8">
        <v>1</v>
      </c>
      <c r="H363" s="8"/>
      <c r="I363" s="8"/>
      <c r="J363" s="8"/>
      <c r="K363" s="8"/>
      <c r="L363" s="8" t="s">
        <v>143</v>
      </c>
      <c r="M363" s="8"/>
    </row>
    <row r="364" spans="1:13" ht="151.80000000000001" x14ac:dyDescent="0.25">
      <c r="A364" s="3">
        <v>2300</v>
      </c>
      <c r="B364" s="3" t="s">
        <v>536</v>
      </c>
      <c r="C364" s="3" t="s">
        <v>550</v>
      </c>
      <c r="D364" s="3" t="s">
        <v>541</v>
      </c>
      <c r="E364" s="3" t="s">
        <v>18</v>
      </c>
      <c r="F364" s="3" t="s">
        <v>19</v>
      </c>
      <c r="G364" s="3">
        <v>1</v>
      </c>
      <c r="H364" s="3" t="s">
        <v>22</v>
      </c>
      <c r="I364" s="3">
        <v>1</v>
      </c>
      <c r="J364" s="3">
        <v>3</v>
      </c>
      <c r="K364" s="3" t="s">
        <v>1056</v>
      </c>
      <c r="L364" s="3" t="s">
        <v>116</v>
      </c>
      <c r="M364" s="3" t="s">
        <v>25</v>
      </c>
    </row>
    <row r="365" spans="1:13" ht="19.5" customHeight="1" x14ac:dyDescent="0.25">
      <c r="A365" s="3">
        <v>2300</v>
      </c>
      <c r="B365" s="3" t="s">
        <v>536</v>
      </c>
      <c r="C365" s="3" t="s">
        <v>551</v>
      </c>
      <c r="D365" s="3" t="s">
        <v>544</v>
      </c>
      <c r="E365" s="3" t="s">
        <v>18</v>
      </c>
      <c r="F365" s="3" t="s">
        <v>19</v>
      </c>
      <c r="G365" s="3">
        <v>1</v>
      </c>
      <c r="H365" s="3" t="s">
        <v>28</v>
      </c>
      <c r="I365" s="3">
        <v>1</v>
      </c>
      <c r="J365" s="3">
        <v>30</v>
      </c>
      <c r="K365" s="3"/>
      <c r="L365" s="3" t="s">
        <v>18</v>
      </c>
      <c r="M365" s="3" t="s">
        <v>25</v>
      </c>
    </row>
    <row r="366" spans="1:13" ht="29.25" customHeight="1" x14ac:dyDescent="0.25">
      <c r="A366" s="3">
        <v>2300</v>
      </c>
      <c r="B366" s="3" t="s">
        <v>536</v>
      </c>
      <c r="C366" s="3" t="s">
        <v>1058</v>
      </c>
      <c r="D366" s="3" t="s">
        <v>283</v>
      </c>
      <c r="E366" s="3" t="s">
        <v>143</v>
      </c>
      <c r="F366" s="3" t="s">
        <v>140</v>
      </c>
      <c r="G366" s="3">
        <v>1</v>
      </c>
      <c r="H366" s="3" t="s">
        <v>22</v>
      </c>
      <c r="I366" s="3">
        <v>1</v>
      </c>
      <c r="J366" s="3">
        <v>1</v>
      </c>
      <c r="K366" s="3" t="s">
        <v>1050</v>
      </c>
      <c r="L366" s="3" t="s">
        <v>143</v>
      </c>
      <c r="M366" s="3" t="s">
        <v>25</v>
      </c>
    </row>
    <row r="367" spans="1:13" s="21" customFormat="1" ht="13.8" x14ac:dyDescent="0.3">
      <c r="A367" s="8">
        <v>2300</v>
      </c>
      <c r="B367" s="8" t="s">
        <v>536</v>
      </c>
      <c r="C367" s="8" t="s">
        <v>552</v>
      </c>
      <c r="D367" s="8" t="s">
        <v>539</v>
      </c>
      <c r="E367" s="8" t="s">
        <v>143</v>
      </c>
      <c r="F367" s="8" t="s">
        <v>108</v>
      </c>
      <c r="G367" s="8">
        <v>1</v>
      </c>
      <c r="H367" s="8"/>
      <c r="I367" s="8"/>
      <c r="J367" s="8"/>
      <c r="K367" s="8"/>
      <c r="L367" s="8" t="s">
        <v>143</v>
      </c>
      <c r="M367" s="8"/>
    </row>
    <row r="368" spans="1:13" ht="151.80000000000001" x14ac:dyDescent="0.25">
      <c r="A368" s="3">
        <v>2300</v>
      </c>
      <c r="B368" s="3" t="s">
        <v>536</v>
      </c>
      <c r="C368" s="3" t="s">
        <v>553</v>
      </c>
      <c r="D368" s="3" t="s">
        <v>541</v>
      </c>
      <c r="E368" s="3" t="s">
        <v>18</v>
      </c>
      <c r="F368" s="3" t="s">
        <v>19</v>
      </c>
      <c r="G368" s="3">
        <v>1</v>
      </c>
      <c r="H368" s="3" t="s">
        <v>22</v>
      </c>
      <c r="I368" s="3">
        <v>1</v>
      </c>
      <c r="J368" s="3">
        <v>3</v>
      </c>
      <c r="K368" s="3" t="s">
        <v>1056</v>
      </c>
      <c r="L368" s="3" t="s">
        <v>116</v>
      </c>
      <c r="M368" s="3" t="s">
        <v>25</v>
      </c>
    </row>
    <row r="369" spans="1:13" ht="20.25" customHeight="1" x14ac:dyDescent="0.25">
      <c r="A369" s="3">
        <v>2300</v>
      </c>
      <c r="B369" s="3" t="s">
        <v>536</v>
      </c>
      <c r="C369" s="3" t="s">
        <v>554</v>
      </c>
      <c r="D369" s="3" t="s">
        <v>544</v>
      </c>
      <c r="E369" s="3" t="s">
        <v>18</v>
      </c>
      <c r="F369" s="3" t="s">
        <v>19</v>
      </c>
      <c r="G369" s="3">
        <v>1</v>
      </c>
      <c r="H369" s="3" t="s">
        <v>28</v>
      </c>
      <c r="I369" s="3">
        <v>1</v>
      </c>
      <c r="J369" s="3">
        <v>30</v>
      </c>
      <c r="K369" s="3"/>
      <c r="L369" s="3" t="s">
        <v>18</v>
      </c>
      <c r="M369" s="3" t="s">
        <v>25</v>
      </c>
    </row>
    <row r="370" spans="1:13" ht="27.75" customHeight="1" x14ac:dyDescent="0.25">
      <c r="A370" s="3">
        <v>2300</v>
      </c>
      <c r="B370" s="3" t="s">
        <v>536</v>
      </c>
      <c r="C370" s="3" t="s">
        <v>1059</v>
      </c>
      <c r="D370" s="3" t="s">
        <v>283</v>
      </c>
      <c r="E370" s="3" t="s">
        <v>143</v>
      </c>
      <c r="F370" s="3" t="s">
        <v>140</v>
      </c>
      <c r="G370" s="3">
        <v>1</v>
      </c>
      <c r="H370" s="3" t="s">
        <v>22</v>
      </c>
      <c r="I370" s="3">
        <v>1</v>
      </c>
      <c r="J370" s="3">
        <v>1</v>
      </c>
      <c r="K370" s="3" t="s">
        <v>1050</v>
      </c>
      <c r="L370" s="3" t="s">
        <v>143</v>
      </c>
      <c r="M370" s="3" t="s">
        <v>25</v>
      </c>
    </row>
    <row r="371" spans="1:13" s="21" customFormat="1" ht="13.8" x14ac:dyDescent="0.3">
      <c r="A371" s="8">
        <v>2300</v>
      </c>
      <c r="B371" s="8" t="s">
        <v>536</v>
      </c>
      <c r="C371" s="8" t="s">
        <v>555</v>
      </c>
      <c r="D371" s="8" t="s">
        <v>539</v>
      </c>
      <c r="E371" s="8" t="s">
        <v>143</v>
      </c>
      <c r="F371" s="8" t="s">
        <v>108</v>
      </c>
      <c r="G371" s="8">
        <v>1</v>
      </c>
      <c r="H371" s="8"/>
      <c r="I371" s="8"/>
      <c r="J371" s="8"/>
      <c r="K371" s="8"/>
      <c r="L371" s="8" t="s">
        <v>143</v>
      </c>
      <c r="M371" s="8"/>
    </row>
    <row r="372" spans="1:13" ht="151.80000000000001" x14ac:dyDescent="0.25">
      <c r="A372" s="3">
        <v>2300</v>
      </c>
      <c r="B372" s="3" t="s">
        <v>536</v>
      </c>
      <c r="C372" s="3" t="s">
        <v>556</v>
      </c>
      <c r="D372" s="3" t="s">
        <v>541</v>
      </c>
      <c r="E372" s="3" t="s">
        <v>18</v>
      </c>
      <c r="F372" s="3" t="s">
        <v>19</v>
      </c>
      <c r="G372" s="3">
        <v>1</v>
      </c>
      <c r="H372" s="3" t="s">
        <v>22</v>
      </c>
      <c r="I372" s="3">
        <v>1</v>
      </c>
      <c r="J372" s="3">
        <v>3</v>
      </c>
      <c r="K372" s="3" t="s">
        <v>1056</v>
      </c>
      <c r="L372" s="3" t="s">
        <v>116</v>
      </c>
      <c r="M372" s="3" t="s">
        <v>25</v>
      </c>
    </row>
    <row r="373" spans="1:13" ht="24" customHeight="1" x14ac:dyDescent="0.25">
      <c r="A373" s="3">
        <v>2300</v>
      </c>
      <c r="B373" s="3" t="s">
        <v>536</v>
      </c>
      <c r="C373" s="3" t="s">
        <v>557</v>
      </c>
      <c r="D373" s="3" t="s">
        <v>544</v>
      </c>
      <c r="E373" s="3" t="s">
        <v>18</v>
      </c>
      <c r="F373" s="3" t="s">
        <v>19</v>
      </c>
      <c r="G373" s="3">
        <v>1</v>
      </c>
      <c r="H373" s="3" t="s">
        <v>28</v>
      </c>
      <c r="I373" s="3">
        <v>1</v>
      </c>
      <c r="J373" s="3">
        <v>30</v>
      </c>
      <c r="K373" s="3"/>
      <c r="L373" s="3" t="s">
        <v>18</v>
      </c>
      <c r="M373" s="3" t="s">
        <v>25</v>
      </c>
    </row>
    <row r="374" spans="1:13" ht="55.2" x14ac:dyDescent="0.25">
      <c r="A374" s="3">
        <v>2300</v>
      </c>
      <c r="B374" s="3" t="s">
        <v>536</v>
      </c>
      <c r="C374" s="3" t="s">
        <v>1060</v>
      </c>
      <c r="D374" s="3" t="s">
        <v>283</v>
      </c>
      <c r="E374" s="3" t="s">
        <v>143</v>
      </c>
      <c r="F374" s="3" t="s">
        <v>140</v>
      </c>
      <c r="G374" s="3">
        <v>1</v>
      </c>
      <c r="H374" s="3" t="s">
        <v>22</v>
      </c>
      <c r="I374" s="3">
        <v>1</v>
      </c>
      <c r="J374" s="3">
        <v>1</v>
      </c>
      <c r="K374" s="3" t="s">
        <v>1050</v>
      </c>
      <c r="L374" s="3" t="s">
        <v>143</v>
      </c>
      <c r="M374" s="3" t="s">
        <v>25</v>
      </c>
    </row>
    <row r="375" spans="1:13" s="21" customFormat="1" ht="13.8" x14ac:dyDescent="0.3">
      <c r="A375" s="8">
        <v>2300</v>
      </c>
      <c r="B375" s="8" t="s">
        <v>536</v>
      </c>
      <c r="C375" s="8" t="s">
        <v>558</v>
      </c>
      <c r="D375" s="8" t="s">
        <v>539</v>
      </c>
      <c r="E375" s="8" t="s">
        <v>143</v>
      </c>
      <c r="F375" s="8" t="s">
        <v>108</v>
      </c>
      <c r="G375" s="8">
        <v>1</v>
      </c>
      <c r="H375" s="8"/>
      <c r="I375" s="8"/>
      <c r="J375" s="8"/>
      <c r="K375" s="8"/>
      <c r="L375" s="8" t="s">
        <v>143</v>
      </c>
      <c r="M375" s="8"/>
    </row>
    <row r="376" spans="1:13" ht="151.80000000000001" x14ac:dyDescent="0.25">
      <c r="A376" s="3">
        <v>2300</v>
      </c>
      <c r="B376" s="3" t="s">
        <v>536</v>
      </c>
      <c r="C376" s="3" t="s">
        <v>559</v>
      </c>
      <c r="D376" s="3" t="s">
        <v>541</v>
      </c>
      <c r="E376" s="3" t="s">
        <v>18</v>
      </c>
      <c r="F376" s="3" t="s">
        <v>19</v>
      </c>
      <c r="G376" s="3">
        <v>1</v>
      </c>
      <c r="H376" s="3" t="s">
        <v>22</v>
      </c>
      <c r="I376" s="3">
        <v>1</v>
      </c>
      <c r="J376" s="3">
        <v>3</v>
      </c>
      <c r="K376" s="3" t="s">
        <v>1056</v>
      </c>
      <c r="L376" s="3" t="s">
        <v>116</v>
      </c>
      <c r="M376" s="3" t="s">
        <v>25</v>
      </c>
    </row>
    <row r="377" spans="1:13" ht="21" customHeight="1" x14ac:dyDescent="0.25">
      <c r="A377" s="3">
        <v>2300</v>
      </c>
      <c r="B377" s="3" t="s">
        <v>536</v>
      </c>
      <c r="C377" s="3" t="s">
        <v>560</v>
      </c>
      <c r="D377" s="3" t="s">
        <v>544</v>
      </c>
      <c r="E377" s="3" t="s">
        <v>18</v>
      </c>
      <c r="F377" s="3" t="s">
        <v>19</v>
      </c>
      <c r="G377" s="3">
        <v>1</v>
      </c>
      <c r="H377" s="3" t="s">
        <v>28</v>
      </c>
      <c r="I377" s="3">
        <v>1</v>
      </c>
      <c r="J377" s="3">
        <v>30</v>
      </c>
      <c r="K377" s="3"/>
      <c r="L377" s="3" t="s">
        <v>18</v>
      </c>
      <c r="M377" s="3" t="s">
        <v>25</v>
      </c>
    </row>
    <row r="378" spans="1:13" ht="55.2" x14ac:dyDescent="0.25">
      <c r="A378" s="3">
        <v>2300</v>
      </c>
      <c r="B378" s="3" t="s">
        <v>536</v>
      </c>
      <c r="C378" s="3" t="s">
        <v>1061</v>
      </c>
      <c r="D378" s="3" t="s">
        <v>283</v>
      </c>
      <c r="E378" s="3" t="s">
        <v>143</v>
      </c>
      <c r="F378" s="3" t="s">
        <v>140</v>
      </c>
      <c r="G378" s="3">
        <v>1</v>
      </c>
      <c r="H378" s="3" t="s">
        <v>22</v>
      </c>
      <c r="I378" s="3">
        <v>1</v>
      </c>
      <c r="J378" s="3">
        <v>1</v>
      </c>
      <c r="K378" s="3" t="s">
        <v>1050</v>
      </c>
      <c r="L378" s="3" t="s">
        <v>143</v>
      </c>
      <c r="M378" s="3" t="s">
        <v>25</v>
      </c>
    </row>
    <row r="379" spans="1:13" s="21" customFormat="1" ht="13.8" x14ac:dyDescent="0.3">
      <c r="A379" s="8">
        <v>2300</v>
      </c>
      <c r="B379" s="8" t="s">
        <v>536</v>
      </c>
      <c r="C379" s="8" t="s">
        <v>561</v>
      </c>
      <c r="D379" s="8" t="s">
        <v>539</v>
      </c>
      <c r="E379" s="8" t="s">
        <v>143</v>
      </c>
      <c r="F379" s="8" t="s">
        <v>108</v>
      </c>
      <c r="G379" s="8">
        <v>1</v>
      </c>
      <c r="H379" s="8"/>
      <c r="I379" s="8"/>
      <c r="J379" s="8"/>
      <c r="K379" s="8"/>
      <c r="L379" s="8" t="s">
        <v>143</v>
      </c>
      <c r="M379" s="8"/>
    </row>
    <row r="380" spans="1:13" ht="151.80000000000001" x14ac:dyDescent="0.25">
      <c r="A380" s="3">
        <v>2300</v>
      </c>
      <c r="B380" s="3" t="s">
        <v>536</v>
      </c>
      <c r="C380" s="3" t="s">
        <v>562</v>
      </c>
      <c r="D380" s="3" t="s">
        <v>541</v>
      </c>
      <c r="E380" s="3" t="s">
        <v>18</v>
      </c>
      <c r="F380" s="3" t="s">
        <v>19</v>
      </c>
      <c r="G380" s="3">
        <v>1</v>
      </c>
      <c r="H380" s="3" t="s">
        <v>22</v>
      </c>
      <c r="I380" s="3">
        <v>1</v>
      </c>
      <c r="J380" s="3">
        <v>3</v>
      </c>
      <c r="K380" s="3" t="s">
        <v>1056</v>
      </c>
      <c r="L380" s="3" t="s">
        <v>116</v>
      </c>
      <c r="M380" s="3" t="s">
        <v>25</v>
      </c>
    </row>
    <row r="381" spans="1:13" ht="26.25" customHeight="1" x14ac:dyDescent="0.25">
      <c r="A381" s="3">
        <v>2300</v>
      </c>
      <c r="B381" s="3" t="s">
        <v>536</v>
      </c>
      <c r="C381" s="3" t="s">
        <v>563</v>
      </c>
      <c r="D381" s="3" t="s">
        <v>544</v>
      </c>
      <c r="E381" s="3" t="s">
        <v>18</v>
      </c>
      <c r="F381" s="3" t="s">
        <v>19</v>
      </c>
      <c r="G381" s="3">
        <v>1</v>
      </c>
      <c r="H381" s="3" t="s">
        <v>28</v>
      </c>
      <c r="I381" s="3">
        <v>1</v>
      </c>
      <c r="J381" s="3">
        <v>30</v>
      </c>
      <c r="K381" s="3"/>
      <c r="L381" s="3" t="s">
        <v>18</v>
      </c>
      <c r="M381" s="3" t="s">
        <v>25</v>
      </c>
    </row>
    <row r="382" spans="1:13" ht="55.2" x14ac:dyDescent="0.25">
      <c r="A382" s="3">
        <v>2300</v>
      </c>
      <c r="B382" s="3" t="s">
        <v>536</v>
      </c>
      <c r="C382" s="3" t="s">
        <v>1062</v>
      </c>
      <c r="D382" s="3" t="s">
        <v>283</v>
      </c>
      <c r="E382" s="3" t="s">
        <v>143</v>
      </c>
      <c r="F382" s="3" t="s">
        <v>140</v>
      </c>
      <c r="G382" s="3">
        <v>1</v>
      </c>
      <c r="H382" s="3" t="s">
        <v>22</v>
      </c>
      <c r="I382" s="3">
        <v>1</v>
      </c>
      <c r="J382" s="3">
        <v>1</v>
      </c>
      <c r="K382" s="3" t="s">
        <v>1050</v>
      </c>
      <c r="L382" s="3" t="s">
        <v>143</v>
      </c>
      <c r="M382" s="3" t="s">
        <v>25</v>
      </c>
    </row>
    <row r="383" spans="1:13" s="21" customFormat="1" ht="13.8" x14ac:dyDescent="0.3">
      <c r="A383" s="8">
        <v>2300</v>
      </c>
      <c r="B383" s="8" t="s">
        <v>536</v>
      </c>
      <c r="C383" s="8" t="s">
        <v>564</v>
      </c>
      <c r="D383" s="8" t="s">
        <v>539</v>
      </c>
      <c r="E383" s="8" t="s">
        <v>143</v>
      </c>
      <c r="F383" s="8" t="s">
        <v>108</v>
      </c>
      <c r="G383" s="8">
        <v>1</v>
      </c>
      <c r="H383" s="8"/>
      <c r="I383" s="8"/>
      <c r="J383" s="8"/>
      <c r="K383" s="8"/>
      <c r="L383" s="8" t="s">
        <v>143</v>
      </c>
      <c r="M383" s="8"/>
    </row>
    <row r="384" spans="1:13" ht="151.80000000000001" x14ac:dyDescent="0.25">
      <c r="A384" s="3">
        <v>2300</v>
      </c>
      <c r="B384" s="3" t="s">
        <v>536</v>
      </c>
      <c r="C384" s="3" t="s">
        <v>565</v>
      </c>
      <c r="D384" s="3" t="s">
        <v>541</v>
      </c>
      <c r="E384" s="3" t="s">
        <v>18</v>
      </c>
      <c r="F384" s="3" t="s">
        <v>19</v>
      </c>
      <c r="G384" s="3">
        <v>1</v>
      </c>
      <c r="H384" s="3" t="s">
        <v>22</v>
      </c>
      <c r="I384" s="3">
        <v>1</v>
      </c>
      <c r="J384" s="3">
        <v>3</v>
      </c>
      <c r="K384" s="3" t="s">
        <v>1056</v>
      </c>
      <c r="L384" s="3" t="s">
        <v>116</v>
      </c>
      <c r="M384" s="3" t="s">
        <v>25</v>
      </c>
    </row>
    <row r="385" spans="1:13" ht="21" customHeight="1" x14ac:dyDescent="0.25">
      <c r="A385" s="3">
        <v>2300</v>
      </c>
      <c r="B385" s="3" t="s">
        <v>536</v>
      </c>
      <c r="C385" s="3" t="s">
        <v>566</v>
      </c>
      <c r="D385" s="3" t="s">
        <v>544</v>
      </c>
      <c r="E385" s="3" t="s">
        <v>18</v>
      </c>
      <c r="F385" s="3" t="s">
        <v>19</v>
      </c>
      <c r="G385" s="3">
        <v>1</v>
      </c>
      <c r="H385" s="3" t="s">
        <v>28</v>
      </c>
      <c r="I385" s="3">
        <v>1</v>
      </c>
      <c r="J385" s="3">
        <v>30</v>
      </c>
      <c r="K385" s="3"/>
      <c r="L385" s="3" t="s">
        <v>18</v>
      </c>
      <c r="M385" s="3" t="s">
        <v>25</v>
      </c>
    </row>
    <row r="386" spans="1:13" ht="55.2" x14ac:dyDescent="0.25">
      <c r="A386" s="3">
        <v>2300</v>
      </c>
      <c r="B386" s="3" t="s">
        <v>536</v>
      </c>
      <c r="C386" s="3" t="s">
        <v>1063</v>
      </c>
      <c r="D386" s="3" t="s">
        <v>283</v>
      </c>
      <c r="E386" s="3" t="s">
        <v>143</v>
      </c>
      <c r="F386" s="3" t="s">
        <v>140</v>
      </c>
      <c r="G386" s="3">
        <v>1</v>
      </c>
      <c r="H386" s="3" t="s">
        <v>22</v>
      </c>
      <c r="I386" s="3">
        <v>1</v>
      </c>
      <c r="J386" s="3">
        <v>1</v>
      </c>
      <c r="K386" s="3" t="s">
        <v>1050</v>
      </c>
      <c r="L386" s="3" t="s">
        <v>143</v>
      </c>
      <c r="M386" s="3" t="s">
        <v>25</v>
      </c>
    </row>
    <row r="387" spans="1:13" s="21" customFormat="1" ht="13.8" x14ac:dyDescent="0.3">
      <c r="A387" s="8">
        <v>2300</v>
      </c>
      <c r="B387" s="8" t="s">
        <v>536</v>
      </c>
      <c r="C387" s="8" t="s">
        <v>567</v>
      </c>
      <c r="D387" s="8" t="s">
        <v>539</v>
      </c>
      <c r="E387" s="8" t="s">
        <v>143</v>
      </c>
      <c r="F387" s="8" t="s">
        <v>108</v>
      </c>
      <c r="G387" s="8">
        <v>1</v>
      </c>
      <c r="H387" s="8"/>
      <c r="I387" s="8"/>
      <c r="J387" s="8"/>
      <c r="K387" s="8"/>
      <c r="L387" s="8" t="s">
        <v>143</v>
      </c>
      <c r="M387" s="8"/>
    </row>
    <row r="388" spans="1:13" ht="151.80000000000001" x14ac:dyDescent="0.25">
      <c r="A388" s="3">
        <v>2300</v>
      </c>
      <c r="B388" s="3" t="s">
        <v>536</v>
      </c>
      <c r="C388" s="3" t="s">
        <v>568</v>
      </c>
      <c r="D388" s="3" t="s">
        <v>541</v>
      </c>
      <c r="E388" s="3" t="s">
        <v>18</v>
      </c>
      <c r="F388" s="3" t="s">
        <v>19</v>
      </c>
      <c r="G388" s="3">
        <v>1</v>
      </c>
      <c r="H388" s="3" t="s">
        <v>22</v>
      </c>
      <c r="I388" s="3">
        <v>1</v>
      </c>
      <c r="J388" s="3">
        <v>3</v>
      </c>
      <c r="K388" s="3" t="s">
        <v>1056</v>
      </c>
      <c r="L388" s="3" t="s">
        <v>116</v>
      </c>
      <c r="M388" s="3" t="s">
        <v>25</v>
      </c>
    </row>
    <row r="389" spans="1:13" ht="30" customHeight="1" x14ac:dyDescent="0.25">
      <c r="A389" s="3">
        <v>2300</v>
      </c>
      <c r="B389" s="3" t="s">
        <v>536</v>
      </c>
      <c r="C389" s="3" t="s">
        <v>569</v>
      </c>
      <c r="D389" s="3" t="s">
        <v>544</v>
      </c>
      <c r="E389" s="3" t="s">
        <v>18</v>
      </c>
      <c r="F389" s="3" t="s">
        <v>19</v>
      </c>
      <c r="G389" s="3">
        <v>1</v>
      </c>
      <c r="H389" s="3" t="s">
        <v>28</v>
      </c>
      <c r="I389" s="3">
        <v>1</v>
      </c>
      <c r="J389" s="3">
        <v>30</v>
      </c>
      <c r="K389" s="3"/>
      <c r="L389" s="3" t="s">
        <v>18</v>
      </c>
      <c r="M389" s="3" t="s">
        <v>25</v>
      </c>
    </row>
    <row r="390" spans="1:13" ht="55.2" x14ac:dyDescent="0.25">
      <c r="A390" s="3">
        <v>2300</v>
      </c>
      <c r="B390" s="3" t="s">
        <v>536</v>
      </c>
      <c r="C390" s="3" t="s">
        <v>1064</v>
      </c>
      <c r="D390" s="3" t="s">
        <v>283</v>
      </c>
      <c r="E390" s="3" t="s">
        <v>143</v>
      </c>
      <c r="F390" s="3" t="s">
        <v>140</v>
      </c>
      <c r="G390" s="3">
        <v>1</v>
      </c>
      <c r="H390" s="3" t="s">
        <v>22</v>
      </c>
      <c r="I390" s="3">
        <v>1</v>
      </c>
      <c r="J390" s="3">
        <v>1</v>
      </c>
      <c r="K390" s="3" t="s">
        <v>1050</v>
      </c>
      <c r="L390" s="3" t="s">
        <v>143</v>
      </c>
      <c r="M390" s="3" t="s">
        <v>25</v>
      </c>
    </row>
    <row r="391" spans="1:13" s="21" customFormat="1" ht="13.8" x14ac:dyDescent="0.3">
      <c r="A391" s="8">
        <v>2300</v>
      </c>
      <c r="B391" s="8" t="s">
        <v>536</v>
      </c>
      <c r="C391" s="8" t="s">
        <v>570</v>
      </c>
      <c r="D391" s="8" t="s">
        <v>539</v>
      </c>
      <c r="E391" s="8" t="s">
        <v>143</v>
      </c>
      <c r="F391" s="8" t="s">
        <v>108</v>
      </c>
      <c r="G391" s="8">
        <v>1</v>
      </c>
      <c r="H391" s="8"/>
      <c r="I391" s="8"/>
      <c r="J391" s="8"/>
      <c r="K391" s="8"/>
      <c r="L391" s="8" t="s">
        <v>143</v>
      </c>
      <c r="M391" s="8"/>
    </row>
    <row r="392" spans="1:13" ht="151.80000000000001" x14ac:dyDescent="0.25">
      <c r="A392" s="3">
        <v>2300</v>
      </c>
      <c r="B392" s="3" t="s">
        <v>536</v>
      </c>
      <c r="C392" s="3" t="s">
        <v>571</v>
      </c>
      <c r="D392" s="3" t="s">
        <v>541</v>
      </c>
      <c r="E392" s="3" t="s">
        <v>18</v>
      </c>
      <c r="F392" s="3" t="s">
        <v>19</v>
      </c>
      <c r="G392" s="3">
        <v>1</v>
      </c>
      <c r="H392" s="3" t="s">
        <v>22</v>
      </c>
      <c r="I392" s="3">
        <v>1</v>
      </c>
      <c r="J392" s="3">
        <v>3</v>
      </c>
      <c r="K392" s="3" t="s">
        <v>1056</v>
      </c>
      <c r="L392" s="3" t="s">
        <v>116</v>
      </c>
      <c r="M392" s="3" t="s">
        <v>25</v>
      </c>
    </row>
    <row r="393" spans="1:13" ht="27.75" customHeight="1" x14ac:dyDescent="0.25">
      <c r="A393" s="3">
        <v>2300</v>
      </c>
      <c r="B393" s="3" t="s">
        <v>536</v>
      </c>
      <c r="C393" s="3" t="s">
        <v>572</v>
      </c>
      <c r="D393" s="3" t="s">
        <v>544</v>
      </c>
      <c r="E393" s="3" t="s">
        <v>18</v>
      </c>
      <c r="F393" s="3" t="s">
        <v>19</v>
      </c>
      <c r="G393" s="3">
        <v>1</v>
      </c>
      <c r="H393" s="3" t="s">
        <v>28</v>
      </c>
      <c r="I393" s="3">
        <v>1</v>
      </c>
      <c r="J393" s="3">
        <v>30</v>
      </c>
      <c r="K393" s="3"/>
      <c r="L393" s="3" t="s">
        <v>18</v>
      </c>
      <c r="M393" s="3" t="s">
        <v>25</v>
      </c>
    </row>
    <row r="394" spans="1:13" ht="55.2" x14ac:dyDescent="0.25">
      <c r="A394" s="3">
        <v>2300</v>
      </c>
      <c r="B394" s="3" t="s">
        <v>536</v>
      </c>
      <c r="C394" s="3" t="s">
        <v>1065</v>
      </c>
      <c r="D394" s="3" t="s">
        <v>283</v>
      </c>
      <c r="E394" s="3" t="s">
        <v>143</v>
      </c>
      <c r="F394" s="3" t="s">
        <v>140</v>
      </c>
      <c r="G394" s="3">
        <v>1</v>
      </c>
      <c r="H394" s="3" t="s">
        <v>22</v>
      </c>
      <c r="I394" s="3">
        <v>1</v>
      </c>
      <c r="J394" s="3">
        <v>1</v>
      </c>
      <c r="K394" s="3" t="s">
        <v>1050</v>
      </c>
      <c r="L394" s="3" t="s">
        <v>143</v>
      </c>
      <c r="M394" s="3" t="s">
        <v>25</v>
      </c>
    </row>
    <row r="395" spans="1:13" s="21" customFormat="1" ht="13.8" x14ac:dyDescent="0.3">
      <c r="A395" s="8">
        <v>2300</v>
      </c>
      <c r="B395" s="8" t="s">
        <v>536</v>
      </c>
      <c r="C395" s="8" t="s">
        <v>573</v>
      </c>
      <c r="D395" s="8" t="s">
        <v>539</v>
      </c>
      <c r="E395" s="8" t="s">
        <v>143</v>
      </c>
      <c r="F395" s="8" t="s">
        <v>108</v>
      </c>
      <c r="G395" s="8">
        <v>1</v>
      </c>
      <c r="H395" s="8"/>
      <c r="I395" s="8"/>
      <c r="J395" s="8"/>
      <c r="K395" s="8"/>
      <c r="L395" s="8" t="s">
        <v>143</v>
      </c>
      <c r="M395" s="8"/>
    </row>
    <row r="396" spans="1:13" ht="151.80000000000001" x14ac:dyDescent="0.25">
      <c r="A396" s="3">
        <v>2300</v>
      </c>
      <c r="B396" s="3" t="s">
        <v>536</v>
      </c>
      <c r="C396" s="3" t="s">
        <v>574</v>
      </c>
      <c r="D396" s="3" t="s">
        <v>541</v>
      </c>
      <c r="E396" s="3" t="s">
        <v>18</v>
      </c>
      <c r="F396" s="3" t="s">
        <v>19</v>
      </c>
      <c r="G396" s="3">
        <v>1</v>
      </c>
      <c r="H396" s="3" t="s">
        <v>22</v>
      </c>
      <c r="I396" s="3">
        <v>1</v>
      </c>
      <c r="J396" s="3">
        <v>3</v>
      </c>
      <c r="K396" s="3" t="s">
        <v>1056</v>
      </c>
      <c r="L396" s="3" t="s">
        <v>116</v>
      </c>
      <c r="M396" s="3" t="s">
        <v>25</v>
      </c>
    </row>
    <row r="397" spans="1:13" ht="24" customHeight="1" x14ac:dyDescent="0.25">
      <c r="A397" s="3">
        <v>2300</v>
      </c>
      <c r="B397" s="3" t="s">
        <v>536</v>
      </c>
      <c r="C397" s="3" t="s">
        <v>575</v>
      </c>
      <c r="D397" s="3" t="s">
        <v>544</v>
      </c>
      <c r="E397" s="3" t="s">
        <v>18</v>
      </c>
      <c r="F397" s="3" t="s">
        <v>19</v>
      </c>
      <c r="G397" s="3">
        <v>1</v>
      </c>
      <c r="H397" s="3" t="s">
        <v>28</v>
      </c>
      <c r="I397" s="3">
        <v>1</v>
      </c>
      <c r="J397" s="3">
        <v>30</v>
      </c>
      <c r="K397" s="3"/>
      <c r="L397" s="3" t="s">
        <v>18</v>
      </c>
      <c r="M397" s="3" t="s">
        <v>25</v>
      </c>
    </row>
    <row r="398" spans="1:13" ht="55.2" x14ac:dyDescent="0.25">
      <c r="A398" s="3">
        <v>2300</v>
      </c>
      <c r="B398" s="3" t="s">
        <v>536</v>
      </c>
      <c r="C398" s="3" t="s">
        <v>1066</v>
      </c>
      <c r="D398" s="3" t="s">
        <v>283</v>
      </c>
      <c r="E398" s="3" t="s">
        <v>143</v>
      </c>
      <c r="F398" s="3" t="s">
        <v>140</v>
      </c>
      <c r="G398" s="3">
        <v>1</v>
      </c>
      <c r="H398" s="3" t="s">
        <v>22</v>
      </c>
      <c r="I398" s="3">
        <v>1</v>
      </c>
      <c r="J398" s="3">
        <v>1</v>
      </c>
      <c r="K398" s="3" t="s">
        <v>1050</v>
      </c>
      <c r="L398" s="3" t="s">
        <v>143</v>
      </c>
      <c r="M398" s="3" t="s">
        <v>25</v>
      </c>
    </row>
    <row r="399" spans="1:13" s="21" customFormat="1" ht="13.8" x14ac:dyDescent="0.3">
      <c r="A399" s="8">
        <v>2300</v>
      </c>
      <c r="B399" s="8" t="s">
        <v>536</v>
      </c>
      <c r="C399" s="8" t="s">
        <v>576</v>
      </c>
      <c r="D399" s="8" t="s">
        <v>539</v>
      </c>
      <c r="E399" s="8" t="s">
        <v>143</v>
      </c>
      <c r="F399" s="8" t="s">
        <v>108</v>
      </c>
      <c r="G399" s="8">
        <v>1</v>
      </c>
      <c r="H399" s="8"/>
      <c r="I399" s="8"/>
      <c r="J399" s="8"/>
      <c r="K399" s="8"/>
      <c r="L399" s="8" t="s">
        <v>143</v>
      </c>
      <c r="M399" s="8"/>
    </row>
    <row r="400" spans="1:13" ht="151.80000000000001" x14ac:dyDescent="0.25">
      <c r="A400" s="3">
        <v>2300</v>
      </c>
      <c r="B400" s="3" t="s">
        <v>536</v>
      </c>
      <c r="C400" s="3" t="s">
        <v>577</v>
      </c>
      <c r="D400" s="3" t="s">
        <v>541</v>
      </c>
      <c r="E400" s="3" t="s">
        <v>18</v>
      </c>
      <c r="F400" s="3" t="s">
        <v>19</v>
      </c>
      <c r="G400" s="3">
        <v>1</v>
      </c>
      <c r="H400" s="3" t="s">
        <v>22</v>
      </c>
      <c r="I400" s="3">
        <v>1</v>
      </c>
      <c r="J400" s="3">
        <v>3</v>
      </c>
      <c r="K400" s="3" t="s">
        <v>1056</v>
      </c>
      <c r="L400" s="3" t="s">
        <v>116</v>
      </c>
      <c r="M400" s="3" t="s">
        <v>25</v>
      </c>
    </row>
    <row r="401" spans="1:13" ht="26.25" customHeight="1" x14ac:dyDescent="0.25">
      <c r="A401" s="3">
        <v>2300</v>
      </c>
      <c r="B401" s="3" t="s">
        <v>536</v>
      </c>
      <c r="C401" s="3" t="s">
        <v>578</v>
      </c>
      <c r="D401" s="3" t="s">
        <v>544</v>
      </c>
      <c r="E401" s="3" t="s">
        <v>18</v>
      </c>
      <c r="F401" s="3" t="s">
        <v>19</v>
      </c>
      <c r="G401" s="3">
        <v>1</v>
      </c>
      <c r="H401" s="3" t="s">
        <v>28</v>
      </c>
      <c r="I401" s="3">
        <v>1</v>
      </c>
      <c r="J401" s="3">
        <v>30</v>
      </c>
      <c r="K401" s="3"/>
      <c r="L401" s="3" t="s">
        <v>18</v>
      </c>
      <c r="M401" s="3" t="s">
        <v>25</v>
      </c>
    </row>
    <row r="402" spans="1:13" ht="56.25" customHeight="1" x14ac:dyDescent="0.25">
      <c r="A402" s="3">
        <v>2300</v>
      </c>
      <c r="B402" s="3" t="s">
        <v>536</v>
      </c>
      <c r="C402" s="3" t="s">
        <v>1067</v>
      </c>
      <c r="D402" s="3" t="s">
        <v>283</v>
      </c>
      <c r="E402" s="3" t="s">
        <v>143</v>
      </c>
      <c r="F402" s="3" t="s">
        <v>140</v>
      </c>
      <c r="G402" s="3">
        <v>1</v>
      </c>
      <c r="H402" s="3" t="s">
        <v>22</v>
      </c>
      <c r="I402" s="3">
        <v>1</v>
      </c>
      <c r="J402" s="3">
        <v>1</v>
      </c>
      <c r="K402" s="3" t="s">
        <v>1050</v>
      </c>
      <c r="L402" s="3" t="s">
        <v>143</v>
      </c>
      <c r="M402" s="3" t="s">
        <v>25</v>
      </c>
    </row>
    <row r="403" spans="1:13" ht="27.6" x14ac:dyDescent="0.25">
      <c r="A403" s="13">
        <v>2300</v>
      </c>
      <c r="B403" s="13" t="s">
        <v>536</v>
      </c>
      <c r="C403" s="14"/>
      <c r="D403" s="13" t="s">
        <v>1068</v>
      </c>
      <c r="E403" s="13" t="s">
        <v>143</v>
      </c>
      <c r="F403" s="13" t="s">
        <v>108</v>
      </c>
      <c r="G403" s="13">
        <v>1</v>
      </c>
      <c r="H403" s="13"/>
      <c r="I403" s="13"/>
      <c r="J403" s="13"/>
      <c r="K403" s="13"/>
      <c r="L403" s="13" t="s">
        <v>143</v>
      </c>
      <c r="M403" s="10"/>
    </row>
    <row r="404" spans="1:13" s="21" customFormat="1" ht="13.8" x14ac:dyDescent="0.3">
      <c r="A404" s="8">
        <v>2300</v>
      </c>
      <c r="B404" s="8" t="s">
        <v>536</v>
      </c>
      <c r="C404" s="8" t="s">
        <v>538</v>
      </c>
      <c r="D404" s="8" t="s">
        <v>539</v>
      </c>
      <c r="E404" s="8" t="s">
        <v>18</v>
      </c>
      <c r="F404" s="8" t="s">
        <v>19</v>
      </c>
      <c r="G404" s="8">
        <v>1</v>
      </c>
      <c r="H404" s="8"/>
      <c r="I404" s="8"/>
      <c r="J404" s="8"/>
      <c r="K404" s="8"/>
      <c r="L404" s="8" t="s">
        <v>18</v>
      </c>
      <c r="M404" s="8"/>
    </row>
    <row r="405" spans="1:13" ht="41.4" x14ac:dyDescent="0.25">
      <c r="A405" s="7">
        <v>2300</v>
      </c>
      <c r="B405" s="7" t="s">
        <v>536</v>
      </c>
      <c r="C405" s="7" t="s">
        <v>540</v>
      </c>
      <c r="D405" s="7" t="s">
        <v>541</v>
      </c>
      <c r="E405" s="7" t="s">
        <v>18</v>
      </c>
      <c r="F405" s="7" t="s">
        <v>19</v>
      </c>
      <c r="G405" s="7">
        <v>1</v>
      </c>
      <c r="H405" s="7" t="s">
        <v>22</v>
      </c>
      <c r="I405" s="7">
        <v>1</v>
      </c>
      <c r="J405" s="7">
        <v>3</v>
      </c>
      <c r="K405" s="7" t="s">
        <v>1069</v>
      </c>
      <c r="L405" s="3" t="s">
        <v>116</v>
      </c>
      <c r="M405" s="7" t="s">
        <v>25</v>
      </c>
    </row>
    <row r="406" spans="1:13" ht="30" customHeight="1" x14ac:dyDescent="0.25">
      <c r="A406" s="7">
        <v>2300</v>
      </c>
      <c r="B406" s="7" t="s">
        <v>536</v>
      </c>
      <c r="C406" s="7" t="s">
        <v>543</v>
      </c>
      <c r="D406" s="7" t="s">
        <v>544</v>
      </c>
      <c r="E406" s="7" t="s">
        <v>18</v>
      </c>
      <c r="F406" s="7" t="s">
        <v>19</v>
      </c>
      <c r="G406" s="7">
        <v>1</v>
      </c>
      <c r="H406" s="7" t="s">
        <v>28</v>
      </c>
      <c r="I406" s="7">
        <v>1</v>
      </c>
      <c r="J406" s="7">
        <v>30</v>
      </c>
      <c r="K406" s="7"/>
      <c r="L406" s="7" t="s">
        <v>18</v>
      </c>
      <c r="M406" s="7" t="s">
        <v>25</v>
      </c>
    </row>
    <row r="407" spans="1:13" ht="33" customHeight="1" x14ac:dyDescent="0.25">
      <c r="A407" s="13">
        <v>2300</v>
      </c>
      <c r="B407" s="13" t="s">
        <v>536</v>
      </c>
      <c r="C407" s="14"/>
      <c r="D407" s="13" t="s">
        <v>1070</v>
      </c>
      <c r="E407" s="13" t="s">
        <v>143</v>
      </c>
      <c r="F407" s="13" t="s">
        <v>108</v>
      </c>
      <c r="G407" s="13">
        <v>2</v>
      </c>
      <c r="H407" s="13"/>
      <c r="I407" s="13"/>
      <c r="J407" s="13"/>
      <c r="K407" s="13"/>
      <c r="L407" s="13" t="s">
        <v>143</v>
      </c>
      <c r="M407" s="10"/>
    </row>
    <row r="408" spans="1:13" s="21" customFormat="1" ht="13.8" x14ac:dyDescent="0.3">
      <c r="A408" s="8">
        <v>2300</v>
      </c>
      <c r="B408" s="8" t="s">
        <v>536</v>
      </c>
      <c r="C408" s="8" t="s">
        <v>538</v>
      </c>
      <c r="D408" s="8" t="s">
        <v>539</v>
      </c>
      <c r="E408" s="8" t="s">
        <v>18</v>
      </c>
      <c r="F408" s="8" t="s">
        <v>19</v>
      </c>
      <c r="G408" s="8">
        <v>1</v>
      </c>
      <c r="H408" s="8"/>
      <c r="I408" s="8"/>
      <c r="J408" s="8"/>
      <c r="K408" s="8"/>
      <c r="L408" s="8" t="s">
        <v>18</v>
      </c>
      <c r="M408" s="8"/>
    </row>
    <row r="409" spans="1:13" ht="124.2" x14ac:dyDescent="0.25">
      <c r="A409" s="3">
        <v>2300</v>
      </c>
      <c r="B409" s="3" t="s">
        <v>536</v>
      </c>
      <c r="C409" s="3" t="s">
        <v>540</v>
      </c>
      <c r="D409" s="3" t="s">
        <v>541</v>
      </c>
      <c r="E409" s="3" t="s">
        <v>18</v>
      </c>
      <c r="F409" s="3" t="s">
        <v>19</v>
      </c>
      <c r="G409" s="3">
        <v>1</v>
      </c>
      <c r="H409" s="3" t="s">
        <v>22</v>
      </c>
      <c r="I409" s="3">
        <v>1</v>
      </c>
      <c r="J409" s="3">
        <v>3</v>
      </c>
      <c r="K409" s="3" t="s">
        <v>1071</v>
      </c>
      <c r="L409" s="3" t="s">
        <v>116</v>
      </c>
      <c r="M409" s="3" t="s">
        <v>25</v>
      </c>
    </row>
    <row r="410" spans="1:13" ht="82.5" customHeight="1" x14ac:dyDescent="0.25">
      <c r="A410" s="3">
        <v>2300</v>
      </c>
      <c r="B410" s="3" t="s">
        <v>536</v>
      </c>
      <c r="C410" s="3" t="s">
        <v>543</v>
      </c>
      <c r="D410" s="3" t="s">
        <v>544</v>
      </c>
      <c r="E410" s="3" t="s">
        <v>18</v>
      </c>
      <c r="F410" s="3" t="s">
        <v>19</v>
      </c>
      <c r="G410" s="3">
        <v>1</v>
      </c>
      <c r="H410" s="3" t="s">
        <v>28</v>
      </c>
      <c r="I410" s="3">
        <v>1</v>
      </c>
      <c r="J410" s="3">
        <v>30</v>
      </c>
      <c r="K410" s="3"/>
      <c r="L410" s="3" t="s">
        <v>18</v>
      </c>
      <c r="M410" s="3" t="s">
        <v>25</v>
      </c>
    </row>
    <row r="411" spans="1:13" ht="55.2" x14ac:dyDescent="0.25">
      <c r="A411" s="3">
        <v>2300</v>
      </c>
      <c r="B411" s="3" t="s">
        <v>536</v>
      </c>
      <c r="C411" s="3" t="s">
        <v>1049</v>
      </c>
      <c r="D411" s="3" t="s">
        <v>283</v>
      </c>
      <c r="E411" s="3" t="s">
        <v>143</v>
      </c>
      <c r="F411" s="3" t="s">
        <v>140</v>
      </c>
      <c r="G411" s="3">
        <v>1</v>
      </c>
      <c r="H411" s="3" t="s">
        <v>22</v>
      </c>
      <c r="I411" s="3">
        <v>1</v>
      </c>
      <c r="J411" s="3">
        <v>1</v>
      </c>
      <c r="K411" s="3" t="s">
        <v>1050</v>
      </c>
      <c r="L411" s="3" t="s">
        <v>143</v>
      </c>
      <c r="M411" s="3" t="s">
        <v>25</v>
      </c>
    </row>
    <row r="412" spans="1:13" s="21" customFormat="1" ht="13.8" x14ac:dyDescent="0.3">
      <c r="A412" s="8">
        <v>2300</v>
      </c>
      <c r="B412" s="8" t="s">
        <v>536</v>
      </c>
      <c r="C412" s="8" t="s">
        <v>545</v>
      </c>
      <c r="D412" s="8" t="s">
        <v>539</v>
      </c>
      <c r="E412" s="8" t="s">
        <v>143</v>
      </c>
      <c r="F412" s="8" t="s">
        <v>108</v>
      </c>
      <c r="G412" s="8">
        <v>1</v>
      </c>
      <c r="H412" s="8"/>
      <c r="I412" s="8"/>
      <c r="J412" s="8"/>
      <c r="K412" s="8"/>
      <c r="L412" s="8" t="s">
        <v>143</v>
      </c>
      <c r="M412" s="8"/>
    </row>
    <row r="413" spans="1:13" ht="124.2" x14ac:dyDescent="0.25">
      <c r="A413" s="3">
        <v>2300</v>
      </c>
      <c r="B413" s="3" t="s">
        <v>536</v>
      </c>
      <c r="C413" s="3" t="s">
        <v>546</v>
      </c>
      <c r="D413" s="3" t="s">
        <v>541</v>
      </c>
      <c r="E413" s="3" t="s">
        <v>18</v>
      </c>
      <c r="F413" s="3" t="s">
        <v>19</v>
      </c>
      <c r="G413" s="3">
        <v>1</v>
      </c>
      <c r="H413" s="3" t="s">
        <v>22</v>
      </c>
      <c r="I413" s="3">
        <v>1</v>
      </c>
      <c r="J413" s="3">
        <v>3</v>
      </c>
      <c r="K413" s="3" t="s">
        <v>1071</v>
      </c>
      <c r="L413" s="3" t="s">
        <v>116</v>
      </c>
      <c r="M413" s="3" t="s">
        <v>25</v>
      </c>
    </row>
    <row r="414" spans="1:13" ht="13.8" x14ac:dyDescent="0.25">
      <c r="A414" s="3">
        <v>2300</v>
      </c>
      <c r="B414" s="3" t="s">
        <v>536</v>
      </c>
      <c r="C414" s="3" t="s">
        <v>548</v>
      </c>
      <c r="D414" s="3" t="s">
        <v>544</v>
      </c>
      <c r="E414" s="3" t="s">
        <v>18</v>
      </c>
      <c r="F414" s="3" t="s">
        <v>19</v>
      </c>
      <c r="G414" s="3">
        <v>1</v>
      </c>
      <c r="H414" s="3" t="s">
        <v>28</v>
      </c>
      <c r="I414" s="3">
        <v>1</v>
      </c>
      <c r="J414" s="3">
        <v>30</v>
      </c>
      <c r="K414" s="3"/>
      <c r="L414" s="3" t="s">
        <v>18</v>
      </c>
      <c r="M414" s="3" t="s">
        <v>25</v>
      </c>
    </row>
    <row r="415" spans="1:13" ht="39" customHeight="1" x14ac:dyDescent="0.25">
      <c r="A415" s="3">
        <v>2300</v>
      </c>
      <c r="B415" s="3" t="s">
        <v>536</v>
      </c>
      <c r="C415" s="3" t="s">
        <v>1057</v>
      </c>
      <c r="D415" s="3" t="s">
        <v>283</v>
      </c>
      <c r="E415" s="3" t="s">
        <v>143</v>
      </c>
      <c r="F415" s="3" t="s">
        <v>140</v>
      </c>
      <c r="G415" s="3">
        <v>1</v>
      </c>
      <c r="H415" s="3" t="s">
        <v>22</v>
      </c>
      <c r="I415" s="3">
        <v>1</v>
      </c>
      <c r="J415" s="3">
        <v>1</v>
      </c>
      <c r="K415" s="3" t="s">
        <v>1050</v>
      </c>
      <c r="L415" s="3" t="s">
        <v>143</v>
      </c>
      <c r="M415" s="3" t="s">
        <v>25</v>
      </c>
    </row>
    <row r="416" spans="1:13" s="21" customFormat="1" ht="13.8" x14ac:dyDescent="0.3">
      <c r="A416" s="8">
        <v>2300</v>
      </c>
      <c r="B416" s="8" t="s">
        <v>536</v>
      </c>
      <c r="C416" s="8" t="s">
        <v>549</v>
      </c>
      <c r="D416" s="8" t="s">
        <v>539</v>
      </c>
      <c r="E416" s="8" t="s">
        <v>143</v>
      </c>
      <c r="F416" s="8" t="s">
        <v>108</v>
      </c>
      <c r="G416" s="8">
        <v>1</v>
      </c>
      <c r="H416" s="8"/>
      <c r="I416" s="8"/>
      <c r="J416" s="8"/>
      <c r="K416" s="8"/>
      <c r="L416" s="8" t="s">
        <v>143</v>
      </c>
      <c r="M416" s="8"/>
    </row>
    <row r="417" spans="1:13" ht="124.2" x14ac:dyDescent="0.25">
      <c r="A417" s="3">
        <v>2300</v>
      </c>
      <c r="B417" s="3" t="s">
        <v>536</v>
      </c>
      <c r="C417" s="3" t="s">
        <v>550</v>
      </c>
      <c r="D417" s="3" t="s">
        <v>541</v>
      </c>
      <c r="E417" s="3" t="s">
        <v>18</v>
      </c>
      <c r="F417" s="3" t="s">
        <v>19</v>
      </c>
      <c r="G417" s="3">
        <v>1</v>
      </c>
      <c r="H417" s="3" t="s">
        <v>22</v>
      </c>
      <c r="I417" s="3">
        <v>1</v>
      </c>
      <c r="J417" s="3">
        <v>3</v>
      </c>
      <c r="K417" s="3" t="s">
        <v>1071</v>
      </c>
      <c r="L417" s="3" t="s">
        <v>116</v>
      </c>
      <c r="M417" s="3" t="s">
        <v>25</v>
      </c>
    </row>
    <row r="418" spans="1:13" ht="54.75" customHeight="1" x14ac:dyDescent="0.25">
      <c r="A418" s="3">
        <v>2300</v>
      </c>
      <c r="B418" s="3" t="s">
        <v>536</v>
      </c>
      <c r="C418" s="3" t="s">
        <v>551</v>
      </c>
      <c r="D418" s="3" t="s">
        <v>544</v>
      </c>
      <c r="E418" s="3" t="s">
        <v>18</v>
      </c>
      <c r="F418" s="3" t="s">
        <v>19</v>
      </c>
      <c r="G418" s="3">
        <v>1</v>
      </c>
      <c r="H418" s="3" t="s">
        <v>28</v>
      </c>
      <c r="I418" s="3">
        <v>1</v>
      </c>
      <c r="J418" s="3">
        <v>30</v>
      </c>
      <c r="K418" s="3"/>
      <c r="L418" s="3" t="s">
        <v>18</v>
      </c>
      <c r="M418" s="3" t="s">
        <v>25</v>
      </c>
    </row>
    <row r="419" spans="1:13" ht="55.2" x14ac:dyDescent="0.25">
      <c r="A419" s="3">
        <v>2300</v>
      </c>
      <c r="B419" s="3" t="s">
        <v>536</v>
      </c>
      <c r="C419" s="3" t="s">
        <v>1058</v>
      </c>
      <c r="D419" s="3" t="s">
        <v>283</v>
      </c>
      <c r="E419" s="3" t="s">
        <v>143</v>
      </c>
      <c r="F419" s="3" t="s">
        <v>140</v>
      </c>
      <c r="G419" s="3">
        <v>1</v>
      </c>
      <c r="H419" s="3" t="s">
        <v>22</v>
      </c>
      <c r="I419" s="3">
        <v>1</v>
      </c>
      <c r="J419" s="3">
        <v>1</v>
      </c>
      <c r="K419" s="3" t="s">
        <v>1050</v>
      </c>
      <c r="L419" s="3" t="s">
        <v>143</v>
      </c>
      <c r="M419" s="3" t="s">
        <v>25</v>
      </c>
    </row>
    <row r="420" spans="1:13" s="21" customFormat="1" ht="13.8" x14ac:dyDescent="0.3">
      <c r="A420" s="8">
        <v>2300</v>
      </c>
      <c r="B420" s="8" t="s">
        <v>536</v>
      </c>
      <c r="C420" s="8" t="s">
        <v>552</v>
      </c>
      <c r="D420" s="8" t="s">
        <v>539</v>
      </c>
      <c r="E420" s="8" t="s">
        <v>143</v>
      </c>
      <c r="F420" s="8" t="s">
        <v>108</v>
      </c>
      <c r="G420" s="8">
        <v>1</v>
      </c>
      <c r="H420" s="8"/>
      <c r="I420" s="8"/>
      <c r="J420" s="8"/>
      <c r="K420" s="8"/>
      <c r="L420" s="8" t="s">
        <v>143</v>
      </c>
      <c r="M420" s="8"/>
    </row>
    <row r="421" spans="1:13" ht="124.2" x14ac:dyDescent="0.25">
      <c r="A421" s="3">
        <v>2300</v>
      </c>
      <c r="B421" s="3" t="s">
        <v>536</v>
      </c>
      <c r="C421" s="3" t="s">
        <v>553</v>
      </c>
      <c r="D421" s="3" t="s">
        <v>541</v>
      </c>
      <c r="E421" s="3" t="s">
        <v>18</v>
      </c>
      <c r="F421" s="3" t="s">
        <v>19</v>
      </c>
      <c r="G421" s="3">
        <v>1</v>
      </c>
      <c r="H421" s="3" t="s">
        <v>22</v>
      </c>
      <c r="I421" s="3">
        <v>1</v>
      </c>
      <c r="J421" s="3">
        <v>3</v>
      </c>
      <c r="K421" s="3" t="s">
        <v>1071</v>
      </c>
      <c r="L421" s="3" t="s">
        <v>116</v>
      </c>
      <c r="M421" s="3" t="s">
        <v>25</v>
      </c>
    </row>
    <row r="422" spans="1:13" ht="54.75" customHeight="1" x14ac:dyDescent="0.25">
      <c r="A422" s="3">
        <v>2300</v>
      </c>
      <c r="B422" s="3" t="s">
        <v>536</v>
      </c>
      <c r="C422" s="3" t="s">
        <v>554</v>
      </c>
      <c r="D422" s="3" t="s">
        <v>544</v>
      </c>
      <c r="E422" s="3" t="s">
        <v>18</v>
      </c>
      <c r="F422" s="3" t="s">
        <v>19</v>
      </c>
      <c r="G422" s="3">
        <v>1</v>
      </c>
      <c r="H422" s="3" t="s">
        <v>28</v>
      </c>
      <c r="I422" s="3">
        <v>1</v>
      </c>
      <c r="J422" s="3">
        <v>30</v>
      </c>
      <c r="K422" s="3"/>
      <c r="L422" s="3" t="s">
        <v>18</v>
      </c>
      <c r="M422" s="3" t="s">
        <v>25</v>
      </c>
    </row>
    <row r="423" spans="1:13" ht="55.2" x14ac:dyDescent="0.25">
      <c r="A423" s="3">
        <v>2300</v>
      </c>
      <c r="B423" s="3" t="s">
        <v>536</v>
      </c>
      <c r="C423" s="3" t="s">
        <v>1059</v>
      </c>
      <c r="D423" s="3" t="s">
        <v>283</v>
      </c>
      <c r="E423" s="3" t="s">
        <v>143</v>
      </c>
      <c r="F423" s="3" t="s">
        <v>140</v>
      </c>
      <c r="G423" s="3">
        <v>1</v>
      </c>
      <c r="H423" s="3" t="s">
        <v>22</v>
      </c>
      <c r="I423" s="3">
        <v>1</v>
      </c>
      <c r="J423" s="3">
        <v>1</v>
      </c>
      <c r="K423" s="3" t="s">
        <v>1050</v>
      </c>
      <c r="L423" s="3" t="s">
        <v>143</v>
      </c>
      <c r="M423" s="3" t="s">
        <v>25</v>
      </c>
    </row>
    <row r="424" spans="1:13" s="21" customFormat="1" ht="13.8" x14ac:dyDescent="0.3">
      <c r="A424" s="8">
        <v>2300</v>
      </c>
      <c r="B424" s="8" t="s">
        <v>536</v>
      </c>
      <c r="C424" s="8" t="s">
        <v>555</v>
      </c>
      <c r="D424" s="8" t="s">
        <v>539</v>
      </c>
      <c r="E424" s="8" t="s">
        <v>143</v>
      </c>
      <c r="F424" s="8" t="s">
        <v>108</v>
      </c>
      <c r="G424" s="8">
        <v>1</v>
      </c>
      <c r="H424" s="8"/>
      <c r="I424" s="8"/>
      <c r="J424" s="8"/>
      <c r="K424" s="8"/>
      <c r="L424" s="8" t="s">
        <v>143</v>
      </c>
      <c r="M424" s="8"/>
    </row>
    <row r="425" spans="1:13" ht="124.2" x14ac:dyDescent="0.25">
      <c r="A425" s="3">
        <v>2300</v>
      </c>
      <c r="B425" s="3" t="s">
        <v>536</v>
      </c>
      <c r="C425" s="3" t="s">
        <v>556</v>
      </c>
      <c r="D425" s="3" t="s">
        <v>541</v>
      </c>
      <c r="E425" s="3" t="s">
        <v>18</v>
      </c>
      <c r="F425" s="3" t="s">
        <v>19</v>
      </c>
      <c r="G425" s="3">
        <v>1</v>
      </c>
      <c r="H425" s="3" t="s">
        <v>22</v>
      </c>
      <c r="I425" s="3">
        <v>1</v>
      </c>
      <c r="J425" s="3">
        <v>3</v>
      </c>
      <c r="K425" s="3" t="s">
        <v>1071</v>
      </c>
      <c r="L425" s="3" t="s">
        <v>116</v>
      </c>
      <c r="M425" s="3" t="s">
        <v>25</v>
      </c>
    </row>
    <row r="426" spans="1:13" ht="54.75" customHeight="1" x14ac:dyDescent="0.25">
      <c r="A426" s="3">
        <v>2300</v>
      </c>
      <c r="B426" s="3" t="s">
        <v>536</v>
      </c>
      <c r="C426" s="3" t="s">
        <v>557</v>
      </c>
      <c r="D426" s="3" t="s">
        <v>544</v>
      </c>
      <c r="E426" s="3" t="s">
        <v>18</v>
      </c>
      <c r="F426" s="3" t="s">
        <v>19</v>
      </c>
      <c r="G426" s="3">
        <v>1</v>
      </c>
      <c r="H426" s="3" t="s">
        <v>28</v>
      </c>
      <c r="I426" s="3">
        <v>1</v>
      </c>
      <c r="J426" s="3">
        <v>30</v>
      </c>
      <c r="K426" s="3"/>
      <c r="L426" s="3" t="s">
        <v>18</v>
      </c>
      <c r="M426" s="3" t="s">
        <v>25</v>
      </c>
    </row>
    <row r="427" spans="1:13" ht="55.2" x14ac:dyDescent="0.25">
      <c r="A427" s="3">
        <v>2300</v>
      </c>
      <c r="B427" s="3" t="s">
        <v>536</v>
      </c>
      <c r="C427" s="3" t="s">
        <v>1060</v>
      </c>
      <c r="D427" s="3" t="s">
        <v>283</v>
      </c>
      <c r="E427" s="3" t="s">
        <v>143</v>
      </c>
      <c r="F427" s="3" t="s">
        <v>140</v>
      </c>
      <c r="G427" s="3">
        <v>1</v>
      </c>
      <c r="H427" s="3" t="s">
        <v>22</v>
      </c>
      <c r="I427" s="3">
        <v>1</v>
      </c>
      <c r="J427" s="3">
        <v>1</v>
      </c>
      <c r="K427" s="3" t="s">
        <v>1050</v>
      </c>
      <c r="L427" s="3" t="s">
        <v>143</v>
      </c>
      <c r="M427" s="3" t="s">
        <v>25</v>
      </c>
    </row>
    <row r="428" spans="1:13" s="21" customFormat="1" ht="13.8" x14ac:dyDescent="0.3">
      <c r="A428" s="8">
        <v>2300</v>
      </c>
      <c r="B428" s="8" t="s">
        <v>536</v>
      </c>
      <c r="C428" s="8" t="s">
        <v>558</v>
      </c>
      <c r="D428" s="8" t="s">
        <v>539</v>
      </c>
      <c r="E428" s="8" t="s">
        <v>143</v>
      </c>
      <c r="F428" s="8" t="s">
        <v>108</v>
      </c>
      <c r="G428" s="8">
        <v>1</v>
      </c>
      <c r="H428" s="8"/>
      <c r="I428" s="8"/>
      <c r="J428" s="8"/>
      <c r="K428" s="8"/>
      <c r="L428" s="8" t="s">
        <v>143</v>
      </c>
      <c r="M428" s="8"/>
    </row>
    <row r="429" spans="1:13" ht="124.2" x14ac:dyDescent="0.25">
      <c r="A429" s="3">
        <v>2300</v>
      </c>
      <c r="B429" s="3" t="s">
        <v>536</v>
      </c>
      <c r="C429" s="3" t="s">
        <v>559</v>
      </c>
      <c r="D429" s="3" t="s">
        <v>541</v>
      </c>
      <c r="E429" s="3" t="s">
        <v>18</v>
      </c>
      <c r="F429" s="3" t="s">
        <v>19</v>
      </c>
      <c r="G429" s="3">
        <v>1</v>
      </c>
      <c r="H429" s="3" t="s">
        <v>22</v>
      </c>
      <c r="I429" s="3">
        <v>1</v>
      </c>
      <c r="J429" s="3">
        <v>3</v>
      </c>
      <c r="K429" s="3" t="s">
        <v>1071</v>
      </c>
      <c r="L429" s="3" t="s">
        <v>116</v>
      </c>
      <c r="M429" s="3" t="s">
        <v>25</v>
      </c>
    </row>
    <row r="430" spans="1:13" ht="54.75" customHeight="1" x14ac:dyDescent="0.25">
      <c r="A430" s="3">
        <v>2300</v>
      </c>
      <c r="B430" s="3" t="s">
        <v>536</v>
      </c>
      <c r="C430" s="3" t="s">
        <v>560</v>
      </c>
      <c r="D430" s="3" t="s">
        <v>544</v>
      </c>
      <c r="E430" s="3" t="s">
        <v>18</v>
      </c>
      <c r="F430" s="3" t="s">
        <v>19</v>
      </c>
      <c r="G430" s="3">
        <v>1</v>
      </c>
      <c r="H430" s="3" t="s">
        <v>28</v>
      </c>
      <c r="I430" s="3">
        <v>1</v>
      </c>
      <c r="J430" s="3">
        <v>30</v>
      </c>
      <c r="K430" s="3"/>
      <c r="L430" s="3" t="s">
        <v>18</v>
      </c>
      <c r="M430" s="3" t="s">
        <v>25</v>
      </c>
    </row>
    <row r="431" spans="1:13" ht="55.2" x14ac:dyDescent="0.25">
      <c r="A431" s="3">
        <v>2300</v>
      </c>
      <c r="B431" s="3" t="s">
        <v>536</v>
      </c>
      <c r="C431" s="3" t="s">
        <v>1061</v>
      </c>
      <c r="D431" s="3" t="s">
        <v>283</v>
      </c>
      <c r="E431" s="3" t="s">
        <v>143</v>
      </c>
      <c r="F431" s="3" t="s">
        <v>140</v>
      </c>
      <c r="G431" s="3">
        <v>1</v>
      </c>
      <c r="H431" s="3" t="s">
        <v>22</v>
      </c>
      <c r="I431" s="3">
        <v>1</v>
      </c>
      <c r="J431" s="3">
        <v>1</v>
      </c>
      <c r="K431" s="3" t="s">
        <v>1050</v>
      </c>
      <c r="L431" s="3" t="s">
        <v>143</v>
      </c>
      <c r="M431" s="3" t="s">
        <v>25</v>
      </c>
    </row>
    <row r="432" spans="1:13" s="21" customFormat="1" ht="13.8" x14ac:dyDescent="0.3">
      <c r="A432" s="8">
        <v>2300</v>
      </c>
      <c r="B432" s="8" t="s">
        <v>536</v>
      </c>
      <c r="C432" s="8" t="s">
        <v>561</v>
      </c>
      <c r="D432" s="8" t="s">
        <v>539</v>
      </c>
      <c r="E432" s="8" t="s">
        <v>143</v>
      </c>
      <c r="F432" s="8" t="s">
        <v>108</v>
      </c>
      <c r="G432" s="8">
        <v>1</v>
      </c>
      <c r="H432" s="8"/>
      <c r="I432" s="8"/>
      <c r="J432" s="8"/>
      <c r="K432" s="8"/>
      <c r="L432" s="8" t="s">
        <v>143</v>
      </c>
      <c r="M432" s="8"/>
    </row>
    <row r="433" spans="1:13" ht="124.2" x14ac:dyDescent="0.25">
      <c r="A433" s="3">
        <v>2300</v>
      </c>
      <c r="B433" s="3" t="s">
        <v>536</v>
      </c>
      <c r="C433" s="3" t="s">
        <v>562</v>
      </c>
      <c r="D433" s="3" t="s">
        <v>541</v>
      </c>
      <c r="E433" s="3" t="s">
        <v>18</v>
      </c>
      <c r="F433" s="3" t="s">
        <v>19</v>
      </c>
      <c r="G433" s="3">
        <v>1</v>
      </c>
      <c r="H433" s="3" t="s">
        <v>22</v>
      </c>
      <c r="I433" s="3">
        <v>1</v>
      </c>
      <c r="J433" s="3">
        <v>3</v>
      </c>
      <c r="K433" s="3" t="s">
        <v>1071</v>
      </c>
      <c r="L433" s="3" t="s">
        <v>116</v>
      </c>
      <c r="M433" s="3" t="s">
        <v>25</v>
      </c>
    </row>
    <row r="434" spans="1:13" ht="54.75" customHeight="1" x14ac:dyDescent="0.25">
      <c r="A434" s="3">
        <v>2300</v>
      </c>
      <c r="B434" s="3" t="s">
        <v>536</v>
      </c>
      <c r="C434" s="3" t="s">
        <v>563</v>
      </c>
      <c r="D434" s="3" t="s">
        <v>544</v>
      </c>
      <c r="E434" s="3" t="s">
        <v>18</v>
      </c>
      <c r="F434" s="3" t="s">
        <v>19</v>
      </c>
      <c r="G434" s="3">
        <v>1</v>
      </c>
      <c r="H434" s="3" t="s">
        <v>28</v>
      </c>
      <c r="I434" s="3">
        <v>1</v>
      </c>
      <c r="J434" s="3">
        <v>30</v>
      </c>
      <c r="K434" s="3"/>
      <c r="L434" s="3" t="s">
        <v>18</v>
      </c>
      <c r="M434" s="3" t="s">
        <v>25</v>
      </c>
    </row>
    <row r="435" spans="1:13" ht="55.2" x14ac:dyDescent="0.25">
      <c r="A435" s="3">
        <v>2300</v>
      </c>
      <c r="B435" s="3" t="s">
        <v>536</v>
      </c>
      <c r="C435" s="3" t="s">
        <v>1062</v>
      </c>
      <c r="D435" s="3" t="s">
        <v>283</v>
      </c>
      <c r="E435" s="3" t="s">
        <v>143</v>
      </c>
      <c r="F435" s="3" t="s">
        <v>140</v>
      </c>
      <c r="G435" s="3">
        <v>1</v>
      </c>
      <c r="H435" s="3" t="s">
        <v>22</v>
      </c>
      <c r="I435" s="3">
        <v>1</v>
      </c>
      <c r="J435" s="3">
        <v>1</v>
      </c>
      <c r="K435" s="3" t="s">
        <v>1050</v>
      </c>
      <c r="L435" s="3" t="s">
        <v>143</v>
      </c>
      <c r="M435" s="3" t="s">
        <v>25</v>
      </c>
    </row>
    <row r="436" spans="1:13" s="21" customFormat="1" ht="13.8" x14ac:dyDescent="0.3">
      <c r="A436" s="8">
        <v>2300</v>
      </c>
      <c r="B436" s="8" t="s">
        <v>536</v>
      </c>
      <c r="C436" s="8" t="s">
        <v>564</v>
      </c>
      <c r="D436" s="8" t="s">
        <v>539</v>
      </c>
      <c r="E436" s="8" t="s">
        <v>143</v>
      </c>
      <c r="F436" s="8" t="s">
        <v>108</v>
      </c>
      <c r="G436" s="8">
        <v>1</v>
      </c>
      <c r="H436" s="8"/>
      <c r="I436" s="8"/>
      <c r="J436" s="8"/>
      <c r="K436" s="8"/>
      <c r="L436" s="8" t="s">
        <v>143</v>
      </c>
      <c r="M436" s="8"/>
    </row>
    <row r="437" spans="1:13" ht="124.2" x14ac:dyDescent="0.25">
      <c r="A437" s="3">
        <v>2300</v>
      </c>
      <c r="B437" s="3" t="s">
        <v>536</v>
      </c>
      <c r="C437" s="3" t="s">
        <v>565</v>
      </c>
      <c r="D437" s="3" t="s">
        <v>541</v>
      </c>
      <c r="E437" s="3" t="s">
        <v>18</v>
      </c>
      <c r="F437" s="3" t="s">
        <v>19</v>
      </c>
      <c r="G437" s="3">
        <v>1</v>
      </c>
      <c r="H437" s="3" t="s">
        <v>22</v>
      </c>
      <c r="I437" s="3">
        <v>1</v>
      </c>
      <c r="J437" s="3">
        <v>3</v>
      </c>
      <c r="K437" s="3" t="s">
        <v>1071</v>
      </c>
      <c r="L437" s="3" t="s">
        <v>116</v>
      </c>
      <c r="M437" s="3" t="s">
        <v>25</v>
      </c>
    </row>
    <row r="438" spans="1:13" ht="54.75" customHeight="1" x14ac:dyDescent="0.25">
      <c r="A438" s="3">
        <v>2300</v>
      </c>
      <c r="B438" s="3" t="s">
        <v>536</v>
      </c>
      <c r="C438" s="3" t="s">
        <v>566</v>
      </c>
      <c r="D438" s="3" t="s">
        <v>544</v>
      </c>
      <c r="E438" s="3" t="s">
        <v>18</v>
      </c>
      <c r="F438" s="3" t="s">
        <v>19</v>
      </c>
      <c r="G438" s="3">
        <v>1</v>
      </c>
      <c r="H438" s="3" t="s">
        <v>28</v>
      </c>
      <c r="I438" s="3">
        <v>1</v>
      </c>
      <c r="J438" s="3">
        <v>30</v>
      </c>
      <c r="K438" s="3"/>
      <c r="L438" s="3" t="s">
        <v>18</v>
      </c>
      <c r="M438" s="3" t="s">
        <v>25</v>
      </c>
    </row>
    <row r="439" spans="1:13" ht="55.2" x14ac:dyDescent="0.25">
      <c r="A439" s="3">
        <v>2300</v>
      </c>
      <c r="B439" s="3" t="s">
        <v>536</v>
      </c>
      <c r="C439" s="3" t="s">
        <v>1063</v>
      </c>
      <c r="D439" s="3" t="s">
        <v>283</v>
      </c>
      <c r="E439" s="3" t="s">
        <v>143</v>
      </c>
      <c r="F439" s="3" t="s">
        <v>140</v>
      </c>
      <c r="G439" s="3">
        <v>1</v>
      </c>
      <c r="H439" s="3" t="s">
        <v>22</v>
      </c>
      <c r="I439" s="3">
        <v>1</v>
      </c>
      <c r="J439" s="3">
        <v>1</v>
      </c>
      <c r="K439" s="3" t="s">
        <v>1050</v>
      </c>
      <c r="L439" s="3" t="s">
        <v>143</v>
      </c>
      <c r="M439" s="3" t="s">
        <v>25</v>
      </c>
    </row>
    <row r="440" spans="1:13" s="21" customFormat="1" ht="13.8" x14ac:dyDescent="0.3">
      <c r="A440" s="8">
        <v>2300</v>
      </c>
      <c r="B440" s="8" t="s">
        <v>536</v>
      </c>
      <c r="C440" s="8" t="s">
        <v>567</v>
      </c>
      <c r="D440" s="8" t="s">
        <v>539</v>
      </c>
      <c r="E440" s="8" t="s">
        <v>143</v>
      </c>
      <c r="F440" s="8" t="s">
        <v>108</v>
      </c>
      <c r="G440" s="8">
        <v>1</v>
      </c>
      <c r="H440" s="8"/>
      <c r="I440" s="8"/>
      <c r="J440" s="8"/>
      <c r="K440" s="8"/>
      <c r="L440" s="8" t="s">
        <v>143</v>
      </c>
      <c r="M440" s="8"/>
    </row>
    <row r="441" spans="1:13" ht="124.2" x14ac:dyDescent="0.25">
      <c r="A441" s="3">
        <v>2300</v>
      </c>
      <c r="B441" s="3" t="s">
        <v>536</v>
      </c>
      <c r="C441" s="3" t="s">
        <v>568</v>
      </c>
      <c r="D441" s="3" t="s">
        <v>541</v>
      </c>
      <c r="E441" s="3" t="s">
        <v>18</v>
      </c>
      <c r="F441" s="3" t="s">
        <v>19</v>
      </c>
      <c r="G441" s="3">
        <v>1</v>
      </c>
      <c r="H441" s="3" t="s">
        <v>22</v>
      </c>
      <c r="I441" s="3">
        <v>1</v>
      </c>
      <c r="J441" s="3">
        <v>3</v>
      </c>
      <c r="K441" s="3" t="s">
        <v>1071</v>
      </c>
      <c r="L441" s="3" t="s">
        <v>116</v>
      </c>
      <c r="M441" s="3" t="s">
        <v>25</v>
      </c>
    </row>
    <row r="442" spans="1:13" ht="54.75" customHeight="1" x14ac:dyDescent="0.25">
      <c r="A442" s="3">
        <v>2300</v>
      </c>
      <c r="B442" s="3" t="s">
        <v>536</v>
      </c>
      <c r="C442" s="3" t="s">
        <v>569</v>
      </c>
      <c r="D442" s="3" t="s">
        <v>544</v>
      </c>
      <c r="E442" s="3" t="s">
        <v>18</v>
      </c>
      <c r="F442" s="3" t="s">
        <v>19</v>
      </c>
      <c r="G442" s="3">
        <v>1</v>
      </c>
      <c r="H442" s="3" t="s">
        <v>28</v>
      </c>
      <c r="I442" s="3">
        <v>1</v>
      </c>
      <c r="J442" s="3">
        <v>30</v>
      </c>
      <c r="K442" s="3"/>
      <c r="L442" s="3" t="s">
        <v>18</v>
      </c>
      <c r="M442" s="3" t="s">
        <v>25</v>
      </c>
    </row>
    <row r="443" spans="1:13" ht="55.2" x14ac:dyDescent="0.25">
      <c r="A443" s="3">
        <v>2300</v>
      </c>
      <c r="B443" s="3" t="s">
        <v>536</v>
      </c>
      <c r="C443" s="3" t="s">
        <v>1064</v>
      </c>
      <c r="D443" s="3" t="s">
        <v>283</v>
      </c>
      <c r="E443" s="3" t="s">
        <v>143</v>
      </c>
      <c r="F443" s="3" t="s">
        <v>140</v>
      </c>
      <c r="G443" s="3">
        <v>1</v>
      </c>
      <c r="H443" s="3" t="s">
        <v>22</v>
      </c>
      <c r="I443" s="3">
        <v>1</v>
      </c>
      <c r="J443" s="3">
        <v>1</v>
      </c>
      <c r="K443" s="3" t="s">
        <v>1050</v>
      </c>
      <c r="L443" s="3" t="s">
        <v>143</v>
      </c>
      <c r="M443" s="3" t="s">
        <v>25</v>
      </c>
    </row>
    <row r="444" spans="1:13" s="21" customFormat="1" ht="13.8" x14ac:dyDescent="0.3">
      <c r="A444" s="8">
        <v>2300</v>
      </c>
      <c r="B444" s="8" t="s">
        <v>536</v>
      </c>
      <c r="C444" s="8" t="s">
        <v>570</v>
      </c>
      <c r="D444" s="8" t="s">
        <v>539</v>
      </c>
      <c r="E444" s="8" t="s">
        <v>143</v>
      </c>
      <c r="F444" s="8" t="s">
        <v>108</v>
      </c>
      <c r="G444" s="8">
        <v>1</v>
      </c>
      <c r="H444" s="8"/>
      <c r="I444" s="8"/>
      <c r="J444" s="8"/>
      <c r="K444" s="8"/>
      <c r="L444" s="8" t="s">
        <v>143</v>
      </c>
      <c r="M444" s="8"/>
    </row>
    <row r="445" spans="1:13" ht="124.2" x14ac:dyDescent="0.25">
      <c r="A445" s="3">
        <v>2300</v>
      </c>
      <c r="B445" s="3" t="s">
        <v>536</v>
      </c>
      <c r="C445" s="3" t="s">
        <v>571</v>
      </c>
      <c r="D445" s="3" t="s">
        <v>541</v>
      </c>
      <c r="E445" s="3" t="s">
        <v>18</v>
      </c>
      <c r="F445" s="3" t="s">
        <v>19</v>
      </c>
      <c r="G445" s="3">
        <v>1</v>
      </c>
      <c r="H445" s="3" t="s">
        <v>22</v>
      </c>
      <c r="I445" s="3">
        <v>1</v>
      </c>
      <c r="J445" s="3">
        <v>3</v>
      </c>
      <c r="K445" s="3" t="s">
        <v>1071</v>
      </c>
      <c r="L445" s="3" t="s">
        <v>116</v>
      </c>
      <c r="M445" s="3" t="s">
        <v>25</v>
      </c>
    </row>
    <row r="446" spans="1:13" ht="54.75" customHeight="1" x14ac:dyDescent="0.25">
      <c r="A446" s="3">
        <v>2300</v>
      </c>
      <c r="B446" s="3" t="s">
        <v>536</v>
      </c>
      <c r="C446" s="3" t="s">
        <v>572</v>
      </c>
      <c r="D446" s="3" t="s">
        <v>544</v>
      </c>
      <c r="E446" s="3" t="s">
        <v>18</v>
      </c>
      <c r="F446" s="3" t="s">
        <v>19</v>
      </c>
      <c r="G446" s="3">
        <v>1</v>
      </c>
      <c r="H446" s="3" t="s">
        <v>28</v>
      </c>
      <c r="I446" s="3">
        <v>1</v>
      </c>
      <c r="J446" s="3">
        <v>30</v>
      </c>
      <c r="K446" s="3"/>
      <c r="L446" s="3" t="s">
        <v>18</v>
      </c>
      <c r="M446" s="3" t="s">
        <v>25</v>
      </c>
    </row>
    <row r="447" spans="1:13" ht="55.2" x14ac:dyDescent="0.25">
      <c r="A447" s="3">
        <v>2300</v>
      </c>
      <c r="B447" s="3" t="s">
        <v>536</v>
      </c>
      <c r="C447" s="3" t="s">
        <v>1065</v>
      </c>
      <c r="D447" s="3" t="s">
        <v>283</v>
      </c>
      <c r="E447" s="3" t="s">
        <v>143</v>
      </c>
      <c r="F447" s="3" t="s">
        <v>140</v>
      </c>
      <c r="G447" s="3">
        <v>1</v>
      </c>
      <c r="H447" s="3" t="s">
        <v>22</v>
      </c>
      <c r="I447" s="3">
        <v>1</v>
      </c>
      <c r="J447" s="3">
        <v>1</v>
      </c>
      <c r="K447" s="3" t="s">
        <v>1050</v>
      </c>
      <c r="L447" s="3" t="s">
        <v>143</v>
      </c>
      <c r="M447" s="3" t="s">
        <v>25</v>
      </c>
    </row>
    <row r="448" spans="1:13" s="21" customFormat="1" ht="13.8" x14ac:dyDescent="0.3">
      <c r="A448" s="8">
        <v>2300</v>
      </c>
      <c r="B448" s="8" t="s">
        <v>536</v>
      </c>
      <c r="C448" s="8" t="s">
        <v>573</v>
      </c>
      <c r="D448" s="8" t="s">
        <v>539</v>
      </c>
      <c r="E448" s="8" t="s">
        <v>143</v>
      </c>
      <c r="F448" s="8" t="s">
        <v>108</v>
      </c>
      <c r="G448" s="8">
        <v>1</v>
      </c>
      <c r="H448" s="8"/>
      <c r="I448" s="8"/>
      <c r="J448" s="8"/>
      <c r="K448" s="8"/>
      <c r="L448" s="8" t="s">
        <v>143</v>
      </c>
      <c r="M448" s="8"/>
    </row>
    <row r="449" spans="1:13" ht="124.2" x14ac:dyDescent="0.25">
      <c r="A449" s="3">
        <v>2300</v>
      </c>
      <c r="B449" s="3" t="s">
        <v>536</v>
      </c>
      <c r="C449" s="3" t="s">
        <v>574</v>
      </c>
      <c r="D449" s="3" t="s">
        <v>541</v>
      </c>
      <c r="E449" s="3" t="s">
        <v>18</v>
      </c>
      <c r="F449" s="3" t="s">
        <v>19</v>
      </c>
      <c r="G449" s="3">
        <v>1</v>
      </c>
      <c r="H449" s="3" t="s">
        <v>22</v>
      </c>
      <c r="I449" s="3">
        <v>1</v>
      </c>
      <c r="J449" s="3">
        <v>3</v>
      </c>
      <c r="K449" s="3" t="s">
        <v>1071</v>
      </c>
      <c r="L449" s="3" t="s">
        <v>116</v>
      </c>
      <c r="M449" s="3" t="s">
        <v>25</v>
      </c>
    </row>
    <row r="450" spans="1:13" ht="54.75" customHeight="1" x14ac:dyDescent="0.25">
      <c r="A450" s="3">
        <v>2300</v>
      </c>
      <c r="B450" s="3" t="s">
        <v>536</v>
      </c>
      <c r="C450" s="3" t="s">
        <v>575</v>
      </c>
      <c r="D450" s="3" t="s">
        <v>544</v>
      </c>
      <c r="E450" s="3" t="s">
        <v>18</v>
      </c>
      <c r="F450" s="3" t="s">
        <v>19</v>
      </c>
      <c r="G450" s="3">
        <v>1</v>
      </c>
      <c r="H450" s="3" t="s">
        <v>28</v>
      </c>
      <c r="I450" s="3">
        <v>1</v>
      </c>
      <c r="J450" s="3">
        <v>30</v>
      </c>
      <c r="K450" s="3"/>
      <c r="L450" s="3" t="s">
        <v>18</v>
      </c>
      <c r="M450" s="3" t="s">
        <v>25</v>
      </c>
    </row>
    <row r="451" spans="1:13" ht="27" customHeight="1" x14ac:dyDescent="0.25">
      <c r="A451" s="3">
        <v>2300</v>
      </c>
      <c r="B451" s="3" t="s">
        <v>536</v>
      </c>
      <c r="C451" s="3" t="s">
        <v>1066</v>
      </c>
      <c r="D451" s="3" t="s">
        <v>283</v>
      </c>
      <c r="E451" s="3" t="s">
        <v>143</v>
      </c>
      <c r="F451" s="3" t="s">
        <v>140</v>
      </c>
      <c r="G451" s="3">
        <v>1</v>
      </c>
      <c r="H451" s="3" t="s">
        <v>22</v>
      </c>
      <c r="I451" s="3">
        <v>1</v>
      </c>
      <c r="J451" s="3">
        <v>1</v>
      </c>
      <c r="K451" s="3" t="s">
        <v>1050</v>
      </c>
      <c r="L451" s="3" t="s">
        <v>143</v>
      </c>
      <c r="M451" s="3" t="s">
        <v>25</v>
      </c>
    </row>
    <row r="452" spans="1:13" s="21" customFormat="1" ht="13.8" x14ac:dyDescent="0.3">
      <c r="A452" s="8">
        <v>2300</v>
      </c>
      <c r="B452" s="8" t="s">
        <v>536</v>
      </c>
      <c r="C452" s="8" t="s">
        <v>576</v>
      </c>
      <c r="D452" s="8" t="s">
        <v>539</v>
      </c>
      <c r="E452" s="8" t="s">
        <v>143</v>
      </c>
      <c r="F452" s="8" t="s">
        <v>108</v>
      </c>
      <c r="G452" s="8">
        <v>1</v>
      </c>
      <c r="H452" s="8"/>
      <c r="I452" s="8"/>
      <c r="J452" s="8"/>
      <c r="K452" s="8"/>
      <c r="L452" s="8" t="s">
        <v>143</v>
      </c>
      <c r="M452" s="8"/>
    </row>
    <row r="453" spans="1:13" ht="124.2" x14ac:dyDescent="0.25">
      <c r="A453" s="3">
        <v>2300</v>
      </c>
      <c r="B453" s="3" t="s">
        <v>536</v>
      </c>
      <c r="C453" s="3" t="s">
        <v>577</v>
      </c>
      <c r="D453" s="3" t="s">
        <v>541</v>
      </c>
      <c r="E453" s="3" t="s">
        <v>18</v>
      </c>
      <c r="F453" s="3" t="s">
        <v>19</v>
      </c>
      <c r="G453" s="3">
        <v>1</v>
      </c>
      <c r="H453" s="3" t="s">
        <v>22</v>
      </c>
      <c r="I453" s="3">
        <v>1</v>
      </c>
      <c r="J453" s="3">
        <v>3</v>
      </c>
      <c r="K453" s="3" t="s">
        <v>1071</v>
      </c>
      <c r="L453" s="3" t="s">
        <v>116</v>
      </c>
      <c r="M453" s="3" t="s">
        <v>25</v>
      </c>
    </row>
    <row r="454" spans="1:13" ht="42.75" customHeight="1" x14ac:dyDescent="0.25">
      <c r="A454" s="3">
        <v>2300</v>
      </c>
      <c r="B454" s="3" t="s">
        <v>536</v>
      </c>
      <c r="C454" s="3" t="s">
        <v>578</v>
      </c>
      <c r="D454" s="3" t="s">
        <v>544</v>
      </c>
      <c r="E454" s="3" t="s">
        <v>18</v>
      </c>
      <c r="F454" s="3" t="s">
        <v>19</v>
      </c>
      <c r="G454" s="3">
        <v>1</v>
      </c>
      <c r="H454" s="3" t="s">
        <v>28</v>
      </c>
      <c r="I454" s="3">
        <v>1</v>
      </c>
      <c r="J454" s="3">
        <v>30</v>
      </c>
      <c r="K454" s="3"/>
      <c r="L454" s="3" t="s">
        <v>18</v>
      </c>
      <c r="M454" s="3" t="s">
        <v>25</v>
      </c>
    </row>
    <row r="455" spans="1:13" ht="17.25" customHeight="1" x14ac:dyDescent="0.25">
      <c r="A455" s="3">
        <v>2300</v>
      </c>
      <c r="B455" s="3" t="s">
        <v>536</v>
      </c>
      <c r="C455" s="3" t="s">
        <v>1067</v>
      </c>
      <c r="D455" s="3" t="s">
        <v>283</v>
      </c>
      <c r="E455" s="3" t="s">
        <v>143</v>
      </c>
      <c r="F455" s="3" t="s">
        <v>140</v>
      </c>
      <c r="G455" s="3">
        <v>1</v>
      </c>
      <c r="H455" s="3" t="s">
        <v>22</v>
      </c>
      <c r="I455" s="3">
        <v>1</v>
      </c>
      <c r="J455" s="3">
        <v>1</v>
      </c>
      <c r="K455" s="3" t="s">
        <v>1050</v>
      </c>
      <c r="L455" s="3" t="s">
        <v>143</v>
      </c>
      <c r="M455" s="3" t="s">
        <v>25</v>
      </c>
    </row>
    <row r="456" spans="1:13" ht="28.5" customHeight="1" x14ac:dyDescent="0.25">
      <c r="A456" s="26">
        <v>2300</v>
      </c>
      <c r="B456" s="26" t="s">
        <v>536</v>
      </c>
      <c r="C456" s="26"/>
      <c r="D456" s="26" t="s">
        <v>1072</v>
      </c>
      <c r="E456" s="26" t="s">
        <v>143</v>
      </c>
      <c r="F456" s="26" t="s">
        <v>108</v>
      </c>
      <c r="G456" s="26">
        <v>1</v>
      </c>
      <c r="H456" s="26"/>
      <c r="I456" s="26"/>
      <c r="J456" s="26"/>
      <c r="K456" s="26"/>
      <c r="L456" s="26" t="s">
        <v>143</v>
      </c>
      <c r="M456" s="26"/>
    </row>
    <row r="457" spans="1:13" s="21" customFormat="1" ht="13.8" x14ac:dyDescent="0.3">
      <c r="A457" s="8">
        <v>2300</v>
      </c>
      <c r="B457" s="8" t="s">
        <v>536</v>
      </c>
      <c r="C457" s="8" t="s">
        <v>538</v>
      </c>
      <c r="D457" s="8" t="s">
        <v>539</v>
      </c>
      <c r="E457" s="8" t="s">
        <v>18</v>
      </c>
      <c r="F457" s="8" t="s">
        <v>19</v>
      </c>
      <c r="G457" s="8">
        <v>1</v>
      </c>
      <c r="H457" s="8"/>
      <c r="I457" s="8"/>
      <c r="J457" s="8"/>
      <c r="K457" s="8"/>
      <c r="L457" s="8" t="s">
        <v>18</v>
      </c>
      <c r="M457" s="8"/>
    </row>
    <row r="458" spans="1:13" ht="179.4" x14ac:dyDescent="0.25">
      <c r="A458" s="7">
        <v>2300</v>
      </c>
      <c r="B458" s="7" t="s">
        <v>536</v>
      </c>
      <c r="C458" s="7" t="s">
        <v>540</v>
      </c>
      <c r="D458" s="7" t="s">
        <v>541</v>
      </c>
      <c r="E458" s="7" t="s">
        <v>18</v>
      </c>
      <c r="F458" s="7" t="s">
        <v>19</v>
      </c>
      <c r="G458" s="7">
        <v>1</v>
      </c>
      <c r="H458" s="7" t="s">
        <v>22</v>
      </c>
      <c r="I458" s="7">
        <v>1</v>
      </c>
      <c r="J458" s="7">
        <v>3</v>
      </c>
      <c r="K458" s="7" t="s">
        <v>1073</v>
      </c>
      <c r="L458" s="3" t="s">
        <v>116</v>
      </c>
      <c r="M458" s="7" t="s">
        <v>25</v>
      </c>
    </row>
    <row r="459" spans="1:13" ht="26.25" customHeight="1" x14ac:dyDescent="0.25">
      <c r="A459" s="3">
        <v>2300</v>
      </c>
      <c r="B459" s="3" t="s">
        <v>536</v>
      </c>
      <c r="C459" s="3" t="s">
        <v>543</v>
      </c>
      <c r="D459" s="3" t="s">
        <v>544</v>
      </c>
      <c r="E459" s="3" t="s">
        <v>18</v>
      </c>
      <c r="F459" s="3" t="s">
        <v>19</v>
      </c>
      <c r="G459" s="3">
        <v>1</v>
      </c>
      <c r="H459" s="3" t="s">
        <v>28</v>
      </c>
      <c r="I459" s="3">
        <v>1</v>
      </c>
      <c r="J459" s="3">
        <v>30</v>
      </c>
      <c r="K459" s="3"/>
      <c r="L459" s="3" t="s">
        <v>18</v>
      </c>
      <c r="M459" s="3" t="s">
        <v>25</v>
      </c>
    </row>
    <row r="460" spans="1:13" ht="27" customHeight="1" x14ac:dyDescent="0.25">
      <c r="A460" s="3">
        <v>2300</v>
      </c>
      <c r="B460" s="3" t="s">
        <v>536</v>
      </c>
      <c r="C460" s="3" t="s">
        <v>1074</v>
      </c>
      <c r="D460" s="3" t="s">
        <v>273</v>
      </c>
      <c r="E460" s="3" t="s">
        <v>18</v>
      </c>
      <c r="F460" s="3" t="s">
        <v>140</v>
      </c>
      <c r="G460" s="3">
        <v>1</v>
      </c>
      <c r="H460" s="3" t="s">
        <v>22</v>
      </c>
      <c r="I460" s="3">
        <v>2</v>
      </c>
      <c r="J460" s="3">
        <v>3</v>
      </c>
      <c r="K460" s="3" t="s">
        <v>294</v>
      </c>
      <c r="L460" s="3" t="s">
        <v>116</v>
      </c>
      <c r="M460" s="3" t="s">
        <v>25</v>
      </c>
    </row>
    <row r="461" spans="1:13" ht="22.5" customHeight="1" x14ac:dyDescent="0.25">
      <c r="A461" s="3">
        <v>2300</v>
      </c>
      <c r="B461" s="3" t="s">
        <v>536</v>
      </c>
      <c r="C461" s="3" t="s">
        <v>1075</v>
      </c>
      <c r="D461" s="3" t="s">
        <v>276</v>
      </c>
      <c r="E461" s="3" t="s">
        <v>18</v>
      </c>
      <c r="F461" s="3" t="s">
        <v>140</v>
      </c>
      <c r="G461" s="3">
        <v>1</v>
      </c>
      <c r="H461" s="3" t="s">
        <v>28</v>
      </c>
      <c r="I461" s="3">
        <v>1</v>
      </c>
      <c r="J461" s="3">
        <v>35</v>
      </c>
      <c r="K461" s="3"/>
      <c r="L461" s="3" t="s">
        <v>18</v>
      </c>
      <c r="M461" s="3" t="s">
        <v>25</v>
      </c>
    </row>
    <row r="462" spans="1:13" ht="27.6" x14ac:dyDescent="0.25">
      <c r="A462" s="13">
        <v>2300</v>
      </c>
      <c r="B462" s="13" t="s">
        <v>536</v>
      </c>
      <c r="C462" s="14"/>
      <c r="D462" s="13" t="s">
        <v>1076</v>
      </c>
      <c r="E462" s="13" t="s">
        <v>143</v>
      </c>
      <c r="F462" s="13" t="s">
        <v>108</v>
      </c>
      <c r="G462" s="13">
        <v>2</v>
      </c>
      <c r="H462" s="13"/>
      <c r="I462" s="13"/>
      <c r="J462" s="13"/>
      <c r="K462" s="13"/>
      <c r="L462" s="13" t="s">
        <v>143</v>
      </c>
      <c r="M462" s="26"/>
    </row>
    <row r="463" spans="1:13" s="21" customFormat="1" ht="13.8" x14ac:dyDescent="0.3">
      <c r="A463" s="8">
        <v>2300</v>
      </c>
      <c r="B463" s="8" t="s">
        <v>536</v>
      </c>
      <c r="C463" s="8" t="s">
        <v>538</v>
      </c>
      <c r="D463" s="8" t="s">
        <v>539</v>
      </c>
      <c r="E463" s="8" t="s">
        <v>18</v>
      </c>
      <c r="F463" s="8" t="s">
        <v>19</v>
      </c>
      <c r="G463" s="8">
        <v>1</v>
      </c>
      <c r="H463" s="8"/>
      <c r="I463" s="8"/>
      <c r="J463" s="8"/>
      <c r="K463" s="8"/>
      <c r="L463" s="8" t="s">
        <v>18</v>
      </c>
      <c r="M463" s="8"/>
    </row>
    <row r="464" spans="1:13" ht="27.75" customHeight="1" x14ac:dyDescent="0.25">
      <c r="A464" s="3">
        <v>2300</v>
      </c>
      <c r="B464" s="3" t="s">
        <v>536</v>
      </c>
      <c r="C464" s="3" t="s">
        <v>540</v>
      </c>
      <c r="D464" s="3" t="s">
        <v>541</v>
      </c>
      <c r="E464" s="3" t="s">
        <v>18</v>
      </c>
      <c r="F464" s="3" t="s">
        <v>19</v>
      </c>
      <c r="G464" s="3">
        <v>1</v>
      </c>
      <c r="H464" s="3" t="s">
        <v>22</v>
      </c>
      <c r="I464" s="3">
        <v>1</v>
      </c>
      <c r="J464" s="3">
        <v>3</v>
      </c>
      <c r="K464" s="3" t="s">
        <v>1077</v>
      </c>
      <c r="L464" s="3" t="s">
        <v>116</v>
      </c>
      <c r="M464" s="3" t="s">
        <v>25</v>
      </c>
    </row>
    <row r="465" spans="1:13" ht="27" customHeight="1" x14ac:dyDescent="0.25">
      <c r="A465" s="3">
        <v>2300</v>
      </c>
      <c r="B465" s="3" t="s">
        <v>536</v>
      </c>
      <c r="C465" s="3" t="s">
        <v>543</v>
      </c>
      <c r="D465" s="3" t="s">
        <v>544</v>
      </c>
      <c r="E465" s="3" t="s">
        <v>18</v>
      </c>
      <c r="F465" s="3" t="s">
        <v>19</v>
      </c>
      <c r="G465" s="3">
        <v>1</v>
      </c>
      <c r="H465" s="3" t="s">
        <v>28</v>
      </c>
      <c r="I465" s="3">
        <v>1</v>
      </c>
      <c r="J465" s="3">
        <v>30</v>
      </c>
      <c r="K465" s="19"/>
      <c r="L465" s="3" t="s">
        <v>18</v>
      </c>
      <c r="M465" s="3" t="s">
        <v>25</v>
      </c>
    </row>
    <row r="466" spans="1:13" ht="27.6" x14ac:dyDescent="0.25">
      <c r="A466" s="3">
        <v>2300</v>
      </c>
      <c r="B466" s="3" t="s">
        <v>536</v>
      </c>
      <c r="C466" s="3" t="s">
        <v>1074</v>
      </c>
      <c r="D466" s="3" t="s">
        <v>273</v>
      </c>
      <c r="E466" s="3" t="s">
        <v>18</v>
      </c>
      <c r="F466" s="3" t="s">
        <v>140</v>
      </c>
      <c r="G466" s="3">
        <v>1</v>
      </c>
      <c r="H466" s="3" t="s">
        <v>22</v>
      </c>
      <c r="I466" s="3">
        <v>2</v>
      </c>
      <c r="J466" s="3">
        <v>3</v>
      </c>
      <c r="K466" s="3" t="s">
        <v>294</v>
      </c>
      <c r="L466" s="3" t="s">
        <v>116</v>
      </c>
      <c r="M466" s="3" t="s">
        <v>25</v>
      </c>
    </row>
    <row r="467" spans="1:13" ht="22.5" customHeight="1" x14ac:dyDescent="0.25">
      <c r="A467" s="3">
        <v>2300</v>
      </c>
      <c r="B467" s="3" t="s">
        <v>536</v>
      </c>
      <c r="C467" s="3" t="s">
        <v>1075</v>
      </c>
      <c r="D467" s="3" t="s">
        <v>276</v>
      </c>
      <c r="E467" s="3" t="s">
        <v>18</v>
      </c>
      <c r="F467" s="3" t="s">
        <v>140</v>
      </c>
      <c r="G467" s="3">
        <v>1</v>
      </c>
      <c r="H467" s="3" t="s">
        <v>28</v>
      </c>
      <c r="I467" s="3">
        <v>1</v>
      </c>
      <c r="J467" s="3">
        <v>35</v>
      </c>
      <c r="K467" s="19"/>
      <c r="L467" s="3" t="s">
        <v>18</v>
      </c>
      <c r="M467" s="3" t="s">
        <v>25</v>
      </c>
    </row>
    <row r="468" spans="1:13" s="21" customFormat="1" ht="13.8" x14ac:dyDescent="0.3">
      <c r="A468" s="8">
        <v>2300</v>
      </c>
      <c r="B468" s="8" t="s">
        <v>536</v>
      </c>
      <c r="C468" s="8" t="s">
        <v>545</v>
      </c>
      <c r="D468" s="8" t="s">
        <v>539</v>
      </c>
      <c r="E468" s="8" t="s">
        <v>143</v>
      </c>
      <c r="F468" s="8" t="s">
        <v>108</v>
      </c>
      <c r="G468" s="8">
        <v>1</v>
      </c>
      <c r="H468" s="8"/>
      <c r="I468" s="8"/>
      <c r="J468" s="8"/>
      <c r="K468" s="8"/>
      <c r="L468" s="8" t="s">
        <v>143</v>
      </c>
      <c r="M468" s="8"/>
    </row>
    <row r="469" spans="1:13" ht="22.5" customHeight="1" x14ac:dyDescent="0.25">
      <c r="A469" s="3">
        <v>2300</v>
      </c>
      <c r="B469" s="3" t="s">
        <v>536</v>
      </c>
      <c r="C469" s="3" t="s">
        <v>546</v>
      </c>
      <c r="D469" s="3" t="s">
        <v>541</v>
      </c>
      <c r="E469" s="3" t="s">
        <v>18</v>
      </c>
      <c r="F469" s="3" t="s">
        <v>19</v>
      </c>
      <c r="G469" s="3">
        <v>1</v>
      </c>
      <c r="H469" s="3" t="s">
        <v>22</v>
      </c>
      <c r="I469" s="3">
        <v>1</v>
      </c>
      <c r="J469" s="3">
        <v>3</v>
      </c>
      <c r="K469" s="3" t="s">
        <v>1077</v>
      </c>
      <c r="L469" s="3" t="s">
        <v>116</v>
      </c>
      <c r="M469" s="3" t="s">
        <v>25</v>
      </c>
    </row>
    <row r="470" spans="1:13" ht="28.5" customHeight="1" x14ac:dyDescent="0.25">
      <c r="A470" s="3">
        <v>2300</v>
      </c>
      <c r="B470" s="3" t="s">
        <v>536</v>
      </c>
      <c r="C470" s="3" t="s">
        <v>548</v>
      </c>
      <c r="D470" s="3" t="s">
        <v>544</v>
      </c>
      <c r="E470" s="3" t="s">
        <v>18</v>
      </c>
      <c r="F470" s="3" t="s">
        <v>19</v>
      </c>
      <c r="G470" s="3">
        <v>1</v>
      </c>
      <c r="H470" s="3" t="s">
        <v>28</v>
      </c>
      <c r="I470" s="3">
        <v>1</v>
      </c>
      <c r="J470" s="3">
        <v>30</v>
      </c>
      <c r="K470" s="19"/>
      <c r="L470" s="3" t="s">
        <v>18</v>
      </c>
      <c r="M470" s="3" t="s">
        <v>25</v>
      </c>
    </row>
    <row r="471" spans="1:13" ht="27.6" x14ac:dyDescent="0.25">
      <c r="A471" s="3">
        <v>2300</v>
      </c>
      <c r="B471" s="3" t="s">
        <v>536</v>
      </c>
      <c r="C471" s="3" t="s">
        <v>1078</v>
      </c>
      <c r="D471" s="3" t="s">
        <v>273</v>
      </c>
      <c r="E471" s="3" t="s">
        <v>18</v>
      </c>
      <c r="F471" s="3" t="s">
        <v>140</v>
      </c>
      <c r="G471" s="3">
        <v>1</v>
      </c>
      <c r="H471" s="3" t="s">
        <v>22</v>
      </c>
      <c r="I471" s="3">
        <v>2</v>
      </c>
      <c r="J471" s="3">
        <v>3</v>
      </c>
      <c r="K471" s="3" t="s">
        <v>294</v>
      </c>
      <c r="L471" s="3" t="s">
        <v>116</v>
      </c>
      <c r="M471" s="3" t="s">
        <v>25</v>
      </c>
    </row>
    <row r="472" spans="1:13" ht="22.5" customHeight="1" x14ac:dyDescent="0.25">
      <c r="A472" s="3">
        <v>2300</v>
      </c>
      <c r="B472" s="3" t="s">
        <v>536</v>
      </c>
      <c r="C472" s="3" t="s">
        <v>1079</v>
      </c>
      <c r="D472" s="3" t="s">
        <v>276</v>
      </c>
      <c r="E472" s="3" t="s">
        <v>18</v>
      </c>
      <c r="F472" s="3" t="s">
        <v>140</v>
      </c>
      <c r="G472" s="3">
        <v>1</v>
      </c>
      <c r="H472" s="3" t="s">
        <v>28</v>
      </c>
      <c r="I472" s="3">
        <v>1</v>
      </c>
      <c r="J472" s="3">
        <v>35</v>
      </c>
      <c r="K472" s="19"/>
      <c r="L472" s="3" t="s">
        <v>18</v>
      </c>
      <c r="M472" s="3" t="s">
        <v>25</v>
      </c>
    </row>
    <row r="473" spans="1:13" s="21" customFormat="1" ht="13.8" x14ac:dyDescent="0.3">
      <c r="A473" s="8">
        <v>2300</v>
      </c>
      <c r="B473" s="8" t="s">
        <v>536</v>
      </c>
      <c r="C473" s="8" t="s">
        <v>549</v>
      </c>
      <c r="D473" s="8" t="s">
        <v>539</v>
      </c>
      <c r="E473" s="8" t="s">
        <v>143</v>
      </c>
      <c r="F473" s="8" t="s">
        <v>108</v>
      </c>
      <c r="G473" s="8">
        <v>1</v>
      </c>
      <c r="H473" s="8"/>
      <c r="I473" s="8"/>
      <c r="J473" s="8"/>
      <c r="K473" s="8"/>
      <c r="L473" s="8" t="s">
        <v>143</v>
      </c>
      <c r="M473" s="8"/>
    </row>
    <row r="474" spans="1:13" ht="22.5" customHeight="1" x14ac:dyDescent="0.25">
      <c r="A474" s="3">
        <v>2300</v>
      </c>
      <c r="B474" s="3" t="s">
        <v>536</v>
      </c>
      <c r="C474" s="3" t="s">
        <v>550</v>
      </c>
      <c r="D474" s="3" t="s">
        <v>541</v>
      </c>
      <c r="E474" s="3" t="s">
        <v>18</v>
      </c>
      <c r="F474" s="3" t="s">
        <v>19</v>
      </c>
      <c r="G474" s="3">
        <v>1</v>
      </c>
      <c r="H474" s="3" t="s">
        <v>22</v>
      </c>
      <c r="I474" s="3">
        <v>1</v>
      </c>
      <c r="J474" s="3">
        <v>3</v>
      </c>
      <c r="K474" s="3" t="s">
        <v>1077</v>
      </c>
      <c r="L474" s="3" t="s">
        <v>116</v>
      </c>
      <c r="M474" s="3" t="s">
        <v>25</v>
      </c>
    </row>
    <row r="475" spans="1:13" ht="30.75" customHeight="1" x14ac:dyDescent="0.25">
      <c r="A475" s="3">
        <v>2300</v>
      </c>
      <c r="B475" s="3" t="s">
        <v>536</v>
      </c>
      <c r="C475" s="3" t="s">
        <v>551</v>
      </c>
      <c r="D475" s="3" t="s">
        <v>544</v>
      </c>
      <c r="E475" s="3" t="s">
        <v>18</v>
      </c>
      <c r="F475" s="3" t="s">
        <v>19</v>
      </c>
      <c r="G475" s="3">
        <v>1</v>
      </c>
      <c r="H475" s="3" t="s">
        <v>28</v>
      </c>
      <c r="I475" s="3">
        <v>1</v>
      </c>
      <c r="J475" s="3">
        <v>30</v>
      </c>
      <c r="K475" s="3"/>
      <c r="L475" s="3" t="s">
        <v>18</v>
      </c>
      <c r="M475" s="3" t="s">
        <v>25</v>
      </c>
    </row>
    <row r="476" spans="1:13" ht="27.6" x14ac:dyDescent="0.25">
      <c r="A476" s="3">
        <v>2300</v>
      </c>
      <c r="B476" s="3" t="s">
        <v>536</v>
      </c>
      <c r="C476" s="3" t="s">
        <v>1080</v>
      </c>
      <c r="D476" s="3" t="s">
        <v>273</v>
      </c>
      <c r="E476" s="3" t="s">
        <v>18</v>
      </c>
      <c r="F476" s="3" t="s">
        <v>140</v>
      </c>
      <c r="G476" s="3">
        <v>1</v>
      </c>
      <c r="H476" s="3" t="s">
        <v>22</v>
      </c>
      <c r="I476" s="3">
        <v>2</v>
      </c>
      <c r="J476" s="3">
        <v>3</v>
      </c>
      <c r="K476" s="3" t="s">
        <v>294</v>
      </c>
      <c r="L476" s="3" t="s">
        <v>116</v>
      </c>
      <c r="M476" s="3" t="s">
        <v>25</v>
      </c>
    </row>
    <row r="477" spans="1:13" ht="22.5" customHeight="1" x14ac:dyDescent="0.25">
      <c r="A477" s="3">
        <v>2300</v>
      </c>
      <c r="B477" s="3" t="s">
        <v>536</v>
      </c>
      <c r="C477" s="3" t="s">
        <v>1081</v>
      </c>
      <c r="D477" s="3" t="s">
        <v>276</v>
      </c>
      <c r="E477" s="3" t="s">
        <v>18</v>
      </c>
      <c r="F477" s="3" t="s">
        <v>140</v>
      </c>
      <c r="G477" s="3">
        <v>1</v>
      </c>
      <c r="H477" s="3" t="s">
        <v>28</v>
      </c>
      <c r="I477" s="3">
        <v>1</v>
      </c>
      <c r="J477" s="3">
        <v>35</v>
      </c>
      <c r="K477" s="3"/>
      <c r="L477" s="3" t="s">
        <v>18</v>
      </c>
      <c r="M477" s="3" t="s">
        <v>25</v>
      </c>
    </row>
    <row r="478" spans="1:13" s="21" customFormat="1" ht="13.8" x14ac:dyDescent="0.3">
      <c r="A478" s="8">
        <v>2300</v>
      </c>
      <c r="B478" s="8" t="s">
        <v>536</v>
      </c>
      <c r="C478" s="8" t="s">
        <v>552</v>
      </c>
      <c r="D478" s="8" t="s">
        <v>539</v>
      </c>
      <c r="E478" s="8" t="s">
        <v>143</v>
      </c>
      <c r="F478" s="8" t="s">
        <v>108</v>
      </c>
      <c r="G478" s="8">
        <v>1</v>
      </c>
      <c r="H478" s="8"/>
      <c r="I478" s="8"/>
      <c r="J478" s="8"/>
      <c r="K478" s="8"/>
      <c r="L478" s="8" t="s">
        <v>143</v>
      </c>
      <c r="M478" s="8"/>
    </row>
    <row r="479" spans="1:13" ht="22.5" customHeight="1" x14ac:dyDescent="0.25">
      <c r="A479" s="3">
        <v>2300</v>
      </c>
      <c r="B479" s="3" t="s">
        <v>536</v>
      </c>
      <c r="C479" s="3" t="s">
        <v>553</v>
      </c>
      <c r="D479" s="3" t="s">
        <v>541</v>
      </c>
      <c r="E479" s="3" t="s">
        <v>18</v>
      </c>
      <c r="F479" s="3" t="s">
        <v>19</v>
      </c>
      <c r="G479" s="3">
        <v>1</v>
      </c>
      <c r="H479" s="3" t="s">
        <v>22</v>
      </c>
      <c r="I479" s="3">
        <v>1</v>
      </c>
      <c r="J479" s="3">
        <v>3</v>
      </c>
      <c r="K479" s="3" t="s">
        <v>1077</v>
      </c>
      <c r="L479" s="3" t="s">
        <v>116</v>
      </c>
      <c r="M479" s="3" t="s">
        <v>25</v>
      </c>
    </row>
    <row r="480" spans="1:13" ht="28.5" customHeight="1" x14ac:dyDescent="0.25">
      <c r="A480" s="3">
        <v>2300</v>
      </c>
      <c r="B480" s="3" t="s">
        <v>536</v>
      </c>
      <c r="C480" s="3" t="s">
        <v>554</v>
      </c>
      <c r="D480" s="3" t="s">
        <v>544</v>
      </c>
      <c r="E480" s="3" t="s">
        <v>18</v>
      </c>
      <c r="F480" s="3" t="s">
        <v>19</v>
      </c>
      <c r="G480" s="3">
        <v>1</v>
      </c>
      <c r="H480" s="3" t="s">
        <v>28</v>
      </c>
      <c r="I480" s="3">
        <v>1</v>
      </c>
      <c r="J480" s="3">
        <v>30</v>
      </c>
      <c r="K480" s="3"/>
      <c r="L480" s="3" t="s">
        <v>18</v>
      </c>
      <c r="M480" s="3" t="s">
        <v>25</v>
      </c>
    </row>
    <row r="481" spans="1:13" ht="27.6" x14ac:dyDescent="0.25">
      <c r="A481" s="3">
        <v>2300</v>
      </c>
      <c r="B481" s="3" t="s">
        <v>536</v>
      </c>
      <c r="C481" s="3" t="s">
        <v>1082</v>
      </c>
      <c r="D481" s="3" t="s">
        <v>273</v>
      </c>
      <c r="E481" s="3" t="s">
        <v>18</v>
      </c>
      <c r="F481" s="3" t="s">
        <v>140</v>
      </c>
      <c r="G481" s="3">
        <v>1</v>
      </c>
      <c r="H481" s="3" t="s">
        <v>22</v>
      </c>
      <c r="I481" s="3">
        <v>2</v>
      </c>
      <c r="J481" s="3">
        <v>3</v>
      </c>
      <c r="K481" s="3" t="s">
        <v>294</v>
      </c>
      <c r="L481" s="3" t="s">
        <v>116</v>
      </c>
      <c r="M481" s="3" t="s">
        <v>25</v>
      </c>
    </row>
    <row r="482" spans="1:13" ht="22.5" customHeight="1" x14ac:dyDescent="0.25">
      <c r="A482" s="3">
        <v>2300</v>
      </c>
      <c r="B482" s="3" t="s">
        <v>536</v>
      </c>
      <c r="C482" s="3" t="s">
        <v>1083</v>
      </c>
      <c r="D482" s="3" t="s">
        <v>276</v>
      </c>
      <c r="E482" s="3" t="s">
        <v>18</v>
      </c>
      <c r="F482" s="3" t="s">
        <v>140</v>
      </c>
      <c r="G482" s="3">
        <v>1</v>
      </c>
      <c r="H482" s="3" t="s">
        <v>28</v>
      </c>
      <c r="I482" s="3">
        <v>1</v>
      </c>
      <c r="J482" s="3">
        <v>35</v>
      </c>
      <c r="K482" s="3"/>
      <c r="L482" s="3" t="s">
        <v>18</v>
      </c>
      <c r="M482" s="3" t="s">
        <v>25</v>
      </c>
    </row>
    <row r="483" spans="1:13" s="21" customFormat="1" ht="13.8" x14ac:dyDescent="0.3">
      <c r="A483" s="8">
        <v>2300</v>
      </c>
      <c r="B483" s="8" t="s">
        <v>536</v>
      </c>
      <c r="C483" s="8" t="s">
        <v>555</v>
      </c>
      <c r="D483" s="8" t="s">
        <v>539</v>
      </c>
      <c r="E483" s="8" t="s">
        <v>143</v>
      </c>
      <c r="F483" s="8" t="s">
        <v>108</v>
      </c>
      <c r="G483" s="8">
        <v>1</v>
      </c>
      <c r="H483" s="8"/>
      <c r="I483" s="8"/>
      <c r="J483" s="8"/>
      <c r="K483" s="8"/>
      <c r="L483" s="8" t="s">
        <v>143</v>
      </c>
      <c r="M483" s="8"/>
    </row>
    <row r="484" spans="1:13" ht="22.5" customHeight="1" x14ac:dyDescent="0.25">
      <c r="A484" s="3">
        <v>2300</v>
      </c>
      <c r="B484" s="3" t="s">
        <v>536</v>
      </c>
      <c r="C484" s="3" t="s">
        <v>556</v>
      </c>
      <c r="D484" s="3" t="s">
        <v>541</v>
      </c>
      <c r="E484" s="3" t="s">
        <v>18</v>
      </c>
      <c r="F484" s="3" t="s">
        <v>19</v>
      </c>
      <c r="G484" s="3">
        <v>1</v>
      </c>
      <c r="H484" s="3" t="s">
        <v>22</v>
      </c>
      <c r="I484" s="3">
        <v>1</v>
      </c>
      <c r="J484" s="3">
        <v>3</v>
      </c>
      <c r="K484" s="3" t="s">
        <v>1077</v>
      </c>
      <c r="L484" s="3" t="s">
        <v>116</v>
      </c>
      <c r="M484" s="3" t="s">
        <v>25</v>
      </c>
    </row>
    <row r="485" spans="1:13" ht="25.5" customHeight="1" x14ac:dyDescent="0.25">
      <c r="A485" s="3">
        <v>2300</v>
      </c>
      <c r="B485" s="3" t="s">
        <v>536</v>
      </c>
      <c r="C485" s="3" t="s">
        <v>557</v>
      </c>
      <c r="D485" s="3" t="s">
        <v>544</v>
      </c>
      <c r="E485" s="3" t="s">
        <v>18</v>
      </c>
      <c r="F485" s="3" t="s">
        <v>19</v>
      </c>
      <c r="G485" s="3">
        <v>1</v>
      </c>
      <c r="H485" s="3" t="s">
        <v>28</v>
      </c>
      <c r="I485" s="3">
        <v>1</v>
      </c>
      <c r="J485" s="3">
        <v>30</v>
      </c>
      <c r="K485" s="3"/>
      <c r="L485" s="3" t="s">
        <v>18</v>
      </c>
      <c r="M485" s="3" t="s">
        <v>25</v>
      </c>
    </row>
    <row r="486" spans="1:13" ht="27.6" x14ac:dyDescent="0.25">
      <c r="A486" s="3">
        <v>2300</v>
      </c>
      <c r="B486" s="3" t="s">
        <v>536</v>
      </c>
      <c r="C486" s="3" t="s">
        <v>1084</v>
      </c>
      <c r="D486" s="3" t="s">
        <v>273</v>
      </c>
      <c r="E486" s="3" t="s">
        <v>18</v>
      </c>
      <c r="F486" s="3" t="s">
        <v>140</v>
      </c>
      <c r="G486" s="3">
        <v>1</v>
      </c>
      <c r="H486" s="3" t="s">
        <v>22</v>
      </c>
      <c r="I486" s="3">
        <v>2</v>
      </c>
      <c r="J486" s="3">
        <v>3</v>
      </c>
      <c r="K486" s="3" t="s">
        <v>294</v>
      </c>
      <c r="L486" s="3" t="s">
        <v>116</v>
      </c>
      <c r="M486" s="3" t="s">
        <v>25</v>
      </c>
    </row>
    <row r="487" spans="1:13" ht="32.25" customHeight="1" x14ac:dyDescent="0.25">
      <c r="A487" s="3">
        <v>2300</v>
      </c>
      <c r="B487" s="3" t="s">
        <v>536</v>
      </c>
      <c r="C487" s="3" t="s">
        <v>1085</v>
      </c>
      <c r="D487" s="3" t="s">
        <v>276</v>
      </c>
      <c r="E487" s="3" t="s">
        <v>18</v>
      </c>
      <c r="F487" s="3" t="s">
        <v>140</v>
      </c>
      <c r="G487" s="3">
        <v>1</v>
      </c>
      <c r="H487" s="3" t="s">
        <v>28</v>
      </c>
      <c r="I487" s="3">
        <v>1</v>
      </c>
      <c r="J487" s="3">
        <v>35</v>
      </c>
      <c r="K487" s="3"/>
      <c r="L487" s="3" t="s">
        <v>18</v>
      </c>
      <c r="M487" s="3" t="s">
        <v>25</v>
      </c>
    </row>
    <row r="488" spans="1:13" s="21" customFormat="1" ht="13.8" x14ac:dyDescent="0.3">
      <c r="A488" s="8">
        <v>2300</v>
      </c>
      <c r="B488" s="8" t="s">
        <v>536</v>
      </c>
      <c r="C488" s="8" t="s">
        <v>558</v>
      </c>
      <c r="D488" s="8" t="s">
        <v>539</v>
      </c>
      <c r="E488" s="8" t="s">
        <v>143</v>
      </c>
      <c r="F488" s="8" t="s">
        <v>108</v>
      </c>
      <c r="G488" s="8">
        <v>1</v>
      </c>
      <c r="H488" s="8"/>
      <c r="I488" s="8"/>
      <c r="J488" s="8"/>
      <c r="K488" s="8"/>
      <c r="L488" s="8" t="s">
        <v>143</v>
      </c>
      <c r="M488" s="8"/>
    </row>
    <row r="489" spans="1:13" ht="29.25" customHeight="1" x14ac:dyDescent="0.25">
      <c r="A489" s="3">
        <v>2300</v>
      </c>
      <c r="B489" s="3" t="s">
        <v>536</v>
      </c>
      <c r="C489" s="3" t="s">
        <v>559</v>
      </c>
      <c r="D489" s="3" t="s">
        <v>541</v>
      </c>
      <c r="E489" s="3" t="s">
        <v>18</v>
      </c>
      <c r="F489" s="3" t="s">
        <v>19</v>
      </c>
      <c r="G489" s="3">
        <v>1</v>
      </c>
      <c r="H489" s="3" t="s">
        <v>22</v>
      </c>
      <c r="I489" s="3">
        <v>1</v>
      </c>
      <c r="J489" s="3">
        <v>3</v>
      </c>
      <c r="K489" s="3" t="s">
        <v>1077</v>
      </c>
      <c r="L489" s="3" t="s">
        <v>116</v>
      </c>
      <c r="M489" s="3" t="s">
        <v>25</v>
      </c>
    </row>
    <row r="490" spans="1:13" ht="26.25" customHeight="1" x14ac:dyDescent="0.25">
      <c r="A490" s="3">
        <v>2300</v>
      </c>
      <c r="B490" s="3" t="s">
        <v>536</v>
      </c>
      <c r="C490" s="3" t="s">
        <v>560</v>
      </c>
      <c r="D490" s="3" t="s">
        <v>544</v>
      </c>
      <c r="E490" s="3" t="s">
        <v>18</v>
      </c>
      <c r="F490" s="3" t="s">
        <v>19</v>
      </c>
      <c r="G490" s="3">
        <v>1</v>
      </c>
      <c r="H490" s="3" t="s">
        <v>28</v>
      </c>
      <c r="I490" s="3">
        <v>1</v>
      </c>
      <c r="J490" s="3">
        <v>30</v>
      </c>
      <c r="K490" s="3"/>
      <c r="L490" s="3" t="s">
        <v>18</v>
      </c>
      <c r="M490" s="3" t="s">
        <v>25</v>
      </c>
    </row>
    <row r="491" spans="1:13" ht="30" customHeight="1" x14ac:dyDescent="0.25">
      <c r="A491" s="3">
        <v>2300</v>
      </c>
      <c r="B491" s="3" t="s">
        <v>536</v>
      </c>
      <c r="C491" s="3" t="s">
        <v>1086</v>
      </c>
      <c r="D491" s="3" t="s">
        <v>273</v>
      </c>
      <c r="E491" s="3" t="s">
        <v>18</v>
      </c>
      <c r="F491" s="3" t="s">
        <v>140</v>
      </c>
      <c r="G491" s="3">
        <v>1</v>
      </c>
      <c r="H491" s="3" t="s">
        <v>22</v>
      </c>
      <c r="I491" s="3">
        <v>2</v>
      </c>
      <c r="J491" s="3">
        <v>3</v>
      </c>
      <c r="K491" s="3" t="s">
        <v>294</v>
      </c>
      <c r="L491" s="3" t="s">
        <v>116</v>
      </c>
      <c r="M491" s="3" t="s">
        <v>25</v>
      </c>
    </row>
    <row r="492" spans="1:13" ht="22.5" customHeight="1" x14ac:dyDescent="0.25">
      <c r="A492" s="3">
        <v>2300</v>
      </c>
      <c r="B492" s="3" t="s">
        <v>536</v>
      </c>
      <c r="C492" s="3" t="s">
        <v>1087</v>
      </c>
      <c r="D492" s="3" t="s">
        <v>276</v>
      </c>
      <c r="E492" s="3" t="s">
        <v>18</v>
      </c>
      <c r="F492" s="3" t="s">
        <v>140</v>
      </c>
      <c r="G492" s="3">
        <v>1</v>
      </c>
      <c r="H492" s="3" t="s">
        <v>28</v>
      </c>
      <c r="I492" s="3">
        <v>1</v>
      </c>
      <c r="J492" s="3">
        <v>35</v>
      </c>
      <c r="K492" s="3"/>
      <c r="L492" s="3" t="s">
        <v>18</v>
      </c>
      <c r="M492" s="3" t="s">
        <v>25</v>
      </c>
    </row>
    <row r="493" spans="1:13" s="21" customFormat="1" ht="13.8" x14ac:dyDescent="0.3">
      <c r="A493" s="8">
        <v>2300</v>
      </c>
      <c r="B493" s="8" t="s">
        <v>536</v>
      </c>
      <c r="C493" s="8" t="s">
        <v>561</v>
      </c>
      <c r="D493" s="8" t="s">
        <v>539</v>
      </c>
      <c r="E493" s="8" t="s">
        <v>143</v>
      </c>
      <c r="F493" s="8" t="s">
        <v>108</v>
      </c>
      <c r="G493" s="8">
        <v>1</v>
      </c>
      <c r="H493" s="8"/>
      <c r="I493" s="8"/>
      <c r="J493" s="8"/>
      <c r="K493" s="8"/>
      <c r="L493" s="8" t="s">
        <v>143</v>
      </c>
      <c r="M493" s="8"/>
    </row>
    <row r="494" spans="1:13" ht="29.25" customHeight="1" x14ac:dyDescent="0.25">
      <c r="A494" s="3">
        <v>2300</v>
      </c>
      <c r="B494" s="3" t="s">
        <v>536</v>
      </c>
      <c r="C494" s="3" t="s">
        <v>562</v>
      </c>
      <c r="D494" s="3" t="s">
        <v>541</v>
      </c>
      <c r="E494" s="3" t="s">
        <v>18</v>
      </c>
      <c r="F494" s="3" t="s">
        <v>19</v>
      </c>
      <c r="G494" s="3">
        <v>1</v>
      </c>
      <c r="H494" s="3" t="s">
        <v>22</v>
      </c>
      <c r="I494" s="3">
        <v>1</v>
      </c>
      <c r="J494" s="3">
        <v>3</v>
      </c>
      <c r="K494" s="3" t="s">
        <v>1077</v>
      </c>
      <c r="L494" s="3" t="s">
        <v>116</v>
      </c>
      <c r="M494" s="3" t="s">
        <v>25</v>
      </c>
    </row>
    <row r="495" spans="1:13" ht="28.5" customHeight="1" x14ac:dyDescent="0.25">
      <c r="A495" s="3">
        <v>2300</v>
      </c>
      <c r="B495" s="3" t="s">
        <v>536</v>
      </c>
      <c r="C495" s="3" t="s">
        <v>563</v>
      </c>
      <c r="D495" s="3" t="s">
        <v>544</v>
      </c>
      <c r="E495" s="3" t="s">
        <v>18</v>
      </c>
      <c r="F495" s="3" t="s">
        <v>19</v>
      </c>
      <c r="G495" s="3">
        <v>1</v>
      </c>
      <c r="H495" s="3" t="s">
        <v>28</v>
      </c>
      <c r="I495" s="3">
        <v>1</v>
      </c>
      <c r="J495" s="3">
        <v>30</v>
      </c>
      <c r="K495" s="3"/>
      <c r="L495" s="3" t="s">
        <v>18</v>
      </c>
      <c r="M495" s="3" t="s">
        <v>25</v>
      </c>
    </row>
    <row r="496" spans="1:13" ht="27.6" x14ac:dyDescent="0.25">
      <c r="A496" s="3">
        <v>2300</v>
      </c>
      <c r="B496" s="3" t="s">
        <v>536</v>
      </c>
      <c r="C496" s="3" t="s">
        <v>1088</v>
      </c>
      <c r="D496" s="3" t="s">
        <v>273</v>
      </c>
      <c r="E496" s="3" t="s">
        <v>18</v>
      </c>
      <c r="F496" s="3" t="s">
        <v>140</v>
      </c>
      <c r="G496" s="3">
        <v>1</v>
      </c>
      <c r="H496" s="3" t="s">
        <v>22</v>
      </c>
      <c r="I496" s="3">
        <v>2</v>
      </c>
      <c r="J496" s="3">
        <v>3</v>
      </c>
      <c r="K496" s="3" t="s">
        <v>294</v>
      </c>
      <c r="L496" s="3" t="s">
        <v>116</v>
      </c>
      <c r="M496" s="3" t="s">
        <v>25</v>
      </c>
    </row>
    <row r="497" spans="1:13" ht="22.5" customHeight="1" x14ac:dyDescent="0.25">
      <c r="A497" s="3">
        <v>2300</v>
      </c>
      <c r="B497" s="3" t="s">
        <v>536</v>
      </c>
      <c r="C497" s="3" t="s">
        <v>1089</v>
      </c>
      <c r="D497" s="3" t="s">
        <v>276</v>
      </c>
      <c r="E497" s="3" t="s">
        <v>18</v>
      </c>
      <c r="F497" s="3" t="s">
        <v>140</v>
      </c>
      <c r="G497" s="3">
        <v>1</v>
      </c>
      <c r="H497" s="3" t="s">
        <v>28</v>
      </c>
      <c r="I497" s="3">
        <v>1</v>
      </c>
      <c r="J497" s="3">
        <v>35</v>
      </c>
      <c r="K497" s="3"/>
      <c r="L497" s="3" t="s">
        <v>18</v>
      </c>
      <c r="M497" s="3" t="s">
        <v>25</v>
      </c>
    </row>
    <row r="498" spans="1:13" s="21" customFormat="1" ht="13.8" x14ac:dyDescent="0.3">
      <c r="A498" s="8">
        <v>2300</v>
      </c>
      <c r="B498" s="8" t="s">
        <v>536</v>
      </c>
      <c r="C498" s="8" t="s">
        <v>564</v>
      </c>
      <c r="D498" s="8" t="s">
        <v>539</v>
      </c>
      <c r="E498" s="8" t="s">
        <v>143</v>
      </c>
      <c r="F498" s="8" t="s">
        <v>108</v>
      </c>
      <c r="G498" s="8">
        <v>1</v>
      </c>
      <c r="H498" s="8"/>
      <c r="I498" s="8"/>
      <c r="J498" s="8"/>
      <c r="K498" s="8"/>
      <c r="L498" s="8" t="s">
        <v>143</v>
      </c>
      <c r="M498" s="8"/>
    </row>
    <row r="499" spans="1:13" ht="22.5" customHeight="1" x14ac:dyDescent="0.25">
      <c r="A499" s="3">
        <v>2300</v>
      </c>
      <c r="B499" s="3" t="s">
        <v>536</v>
      </c>
      <c r="C499" s="3" t="s">
        <v>565</v>
      </c>
      <c r="D499" s="3" t="s">
        <v>541</v>
      </c>
      <c r="E499" s="3" t="s">
        <v>18</v>
      </c>
      <c r="F499" s="3" t="s">
        <v>19</v>
      </c>
      <c r="G499" s="3">
        <v>1</v>
      </c>
      <c r="H499" s="3" t="s">
        <v>22</v>
      </c>
      <c r="I499" s="3">
        <v>1</v>
      </c>
      <c r="J499" s="3">
        <v>3</v>
      </c>
      <c r="K499" s="3" t="s">
        <v>1077</v>
      </c>
      <c r="L499" s="3" t="s">
        <v>116</v>
      </c>
      <c r="M499" s="3" t="s">
        <v>25</v>
      </c>
    </row>
    <row r="500" spans="1:13" ht="28.5" customHeight="1" x14ac:dyDescent="0.25">
      <c r="A500" s="3">
        <v>2300</v>
      </c>
      <c r="B500" s="3" t="s">
        <v>536</v>
      </c>
      <c r="C500" s="3" t="s">
        <v>566</v>
      </c>
      <c r="D500" s="3" t="s">
        <v>544</v>
      </c>
      <c r="E500" s="3" t="s">
        <v>18</v>
      </c>
      <c r="F500" s="3" t="s">
        <v>19</v>
      </c>
      <c r="G500" s="3">
        <v>1</v>
      </c>
      <c r="H500" s="3" t="s">
        <v>28</v>
      </c>
      <c r="I500" s="3">
        <v>1</v>
      </c>
      <c r="J500" s="3">
        <v>30</v>
      </c>
      <c r="K500" s="3"/>
      <c r="L500" s="3" t="s">
        <v>18</v>
      </c>
      <c r="M500" s="3" t="s">
        <v>25</v>
      </c>
    </row>
    <row r="501" spans="1:13" ht="27.6" x14ac:dyDescent="0.25">
      <c r="A501" s="3">
        <v>2300</v>
      </c>
      <c r="B501" s="3" t="s">
        <v>536</v>
      </c>
      <c r="C501" s="3" t="s">
        <v>1090</v>
      </c>
      <c r="D501" s="3" t="s">
        <v>273</v>
      </c>
      <c r="E501" s="3" t="s">
        <v>18</v>
      </c>
      <c r="F501" s="3" t="s">
        <v>140</v>
      </c>
      <c r="G501" s="3">
        <v>1</v>
      </c>
      <c r="H501" s="3" t="s">
        <v>22</v>
      </c>
      <c r="I501" s="3">
        <v>2</v>
      </c>
      <c r="J501" s="3">
        <v>3</v>
      </c>
      <c r="K501" s="3" t="s">
        <v>294</v>
      </c>
      <c r="L501" s="3" t="s">
        <v>116</v>
      </c>
      <c r="M501" s="3" t="s">
        <v>25</v>
      </c>
    </row>
    <row r="502" spans="1:13" ht="22.5" customHeight="1" x14ac:dyDescent="0.25">
      <c r="A502" s="3">
        <v>2300</v>
      </c>
      <c r="B502" s="3" t="s">
        <v>536</v>
      </c>
      <c r="C502" s="3" t="s">
        <v>1091</v>
      </c>
      <c r="D502" s="3" t="s">
        <v>276</v>
      </c>
      <c r="E502" s="3" t="s">
        <v>18</v>
      </c>
      <c r="F502" s="3" t="s">
        <v>140</v>
      </c>
      <c r="G502" s="3">
        <v>1</v>
      </c>
      <c r="H502" s="3" t="s">
        <v>28</v>
      </c>
      <c r="I502" s="3">
        <v>1</v>
      </c>
      <c r="J502" s="3">
        <v>35</v>
      </c>
      <c r="K502" s="3"/>
      <c r="L502" s="3" t="s">
        <v>18</v>
      </c>
      <c r="M502" s="3" t="s">
        <v>25</v>
      </c>
    </row>
    <row r="503" spans="1:13" s="21" customFormat="1" ht="13.8" x14ac:dyDescent="0.3">
      <c r="A503" s="8">
        <v>2300</v>
      </c>
      <c r="B503" s="8" t="s">
        <v>536</v>
      </c>
      <c r="C503" s="8" t="s">
        <v>567</v>
      </c>
      <c r="D503" s="8" t="s">
        <v>539</v>
      </c>
      <c r="E503" s="8" t="s">
        <v>143</v>
      </c>
      <c r="F503" s="8" t="s">
        <v>108</v>
      </c>
      <c r="G503" s="8">
        <v>1</v>
      </c>
      <c r="H503" s="8"/>
      <c r="I503" s="8"/>
      <c r="J503" s="8"/>
      <c r="K503" s="8"/>
      <c r="L503" s="8" t="s">
        <v>143</v>
      </c>
      <c r="M503" s="8"/>
    </row>
    <row r="504" spans="1:13" ht="22.5" customHeight="1" x14ac:dyDescent="0.25">
      <c r="A504" s="3">
        <v>2300</v>
      </c>
      <c r="B504" s="3" t="s">
        <v>536</v>
      </c>
      <c r="C504" s="3" t="s">
        <v>568</v>
      </c>
      <c r="D504" s="3" t="s">
        <v>541</v>
      </c>
      <c r="E504" s="3" t="s">
        <v>18</v>
      </c>
      <c r="F504" s="3" t="s">
        <v>19</v>
      </c>
      <c r="G504" s="3">
        <v>1</v>
      </c>
      <c r="H504" s="3" t="s">
        <v>22</v>
      </c>
      <c r="I504" s="3">
        <v>1</v>
      </c>
      <c r="J504" s="3">
        <v>3</v>
      </c>
      <c r="K504" s="3" t="s">
        <v>1077</v>
      </c>
      <c r="L504" s="3" t="s">
        <v>116</v>
      </c>
      <c r="M504" s="3" t="s">
        <v>25</v>
      </c>
    </row>
    <row r="505" spans="1:13" ht="27.75" customHeight="1" x14ac:dyDescent="0.25">
      <c r="A505" s="3">
        <v>2300</v>
      </c>
      <c r="B505" s="3" t="s">
        <v>536</v>
      </c>
      <c r="C505" s="3" t="s">
        <v>569</v>
      </c>
      <c r="D505" s="3" t="s">
        <v>544</v>
      </c>
      <c r="E505" s="3" t="s">
        <v>18</v>
      </c>
      <c r="F505" s="3" t="s">
        <v>19</v>
      </c>
      <c r="G505" s="3">
        <v>1</v>
      </c>
      <c r="H505" s="3" t="s">
        <v>28</v>
      </c>
      <c r="I505" s="3">
        <v>1</v>
      </c>
      <c r="J505" s="3">
        <v>30</v>
      </c>
      <c r="K505" s="3"/>
      <c r="L505" s="3" t="s">
        <v>18</v>
      </c>
      <c r="M505" s="3" t="s">
        <v>25</v>
      </c>
    </row>
    <row r="506" spans="1:13" ht="27.6" x14ac:dyDescent="0.25">
      <c r="A506" s="3">
        <v>2300</v>
      </c>
      <c r="B506" s="3" t="s">
        <v>536</v>
      </c>
      <c r="C506" s="3" t="s">
        <v>1092</v>
      </c>
      <c r="D506" s="3" t="s">
        <v>273</v>
      </c>
      <c r="E506" s="3" t="s">
        <v>18</v>
      </c>
      <c r="F506" s="3" t="s">
        <v>140</v>
      </c>
      <c r="G506" s="3">
        <v>1</v>
      </c>
      <c r="H506" s="3" t="s">
        <v>22</v>
      </c>
      <c r="I506" s="3">
        <v>2</v>
      </c>
      <c r="J506" s="3">
        <v>3</v>
      </c>
      <c r="K506" s="3" t="s">
        <v>294</v>
      </c>
      <c r="L506" s="3" t="s">
        <v>116</v>
      </c>
      <c r="M506" s="3" t="s">
        <v>25</v>
      </c>
    </row>
    <row r="507" spans="1:13" ht="22.5" customHeight="1" x14ac:dyDescent="0.25">
      <c r="A507" s="3">
        <v>2300</v>
      </c>
      <c r="B507" s="3" t="s">
        <v>536</v>
      </c>
      <c r="C507" s="3" t="s">
        <v>1093</v>
      </c>
      <c r="D507" s="3" t="s">
        <v>276</v>
      </c>
      <c r="E507" s="3" t="s">
        <v>18</v>
      </c>
      <c r="F507" s="3" t="s">
        <v>140</v>
      </c>
      <c r="G507" s="3">
        <v>1</v>
      </c>
      <c r="H507" s="3" t="s">
        <v>28</v>
      </c>
      <c r="I507" s="3">
        <v>1</v>
      </c>
      <c r="J507" s="3">
        <v>35</v>
      </c>
      <c r="K507" s="3"/>
      <c r="L507" s="3" t="s">
        <v>18</v>
      </c>
      <c r="M507" s="3" t="s">
        <v>25</v>
      </c>
    </row>
    <row r="508" spans="1:13" s="21" customFormat="1" ht="13.8" x14ac:dyDescent="0.3">
      <c r="A508" s="8">
        <v>2300</v>
      </c>
      <c r="B508" s="8" t="s">
        <v>536</v>
      </c>
      <c r="C508" s="8" t="s">
        <v>570</v>
      </c>
      <c r="D508" s="8" t="s">
        <v>539</v>
      </c>
      <c r="E508" s="8" t="s">
        <v>143</v>
      </c>
      <c r="F508" s="8" t="s">
        <v>108</v>
      </c>
      <c r="G508" s="8">
        <v>1</v>
      </c>
      <c r="H508" s="8"/>
      <c r="I508" s="8"/>
      <c r="J508" s="8"/>
      <c r="K508" s="8"/>
      <c r="L508" s="8" t="s">
        <v>143</v>
      </c>
      <c r="M508" s="8"/>
    </row>
    <row r="509" spans="1:13" ht="22.5" customHeight="1" x14ac:dyDescent="0.25">
      <c r="A509" s="3">
        <v>2300</v>
      </c>
      <c r="B509" s="3" t="s">
        <v>536</v>
      </c>
      <c r="C509" s="3" t="s">
        <v>571</v>
      </c>
      <c r="D509" s="3" t="s">
        <v>541</v>
      </c>
      <c r="E509" s="3" t="s">
        <v>18</v>
      </c>
      <c r="F509" s="3" t="s">
        <v>19</v>
      </c>
      <c r="G509" s="3">
        <v>1</v>
      </c>
      <c r="H509" s="3" t="s">
        <v>22</v>
      </c>
      <c r="I509" s="3">
        <v>1</v>
      </c>
      <c r="J509" s="3">
        <v>3</v>
      </c>
      <c r="K509" s="3" t="s">
        <v>1077</v>
      </c>
      <c r="L509" s="3" t="s">
        <v>116</v>
      </c>
      <c r="M509" s="3" t="s">
        <v>25</v>
      </c>
    </row>
    <row r="510" spans="1:13" ht="27" customHeight="1" x14ac:dyDescent="0.25">
      <c r="A510" s="3">
        <v>2300</v>
      </c>
      <c r="B510" s="3" t="s">
        <v>536</v>
      </c>
      <c r="C510" s="3" t="s">
        <v>572</v>
      </c>
      <c r="D510" s="3" t="s">
        <v>544</v>
      </c>
      <c r="E510" s="3" t="s">
        <v>18</v>
      </c>
      <c r="F510" s="3" t="s">
        <v>19</v>
      </c>
      <c r="G510" s="3">
        <v>1</v>
      </c>
      <c r="H510" s="3" t="s">
        <v>28</v>
      </c>
      <c r="I510" s="3">
        <v>1</v>
      </c>
      <c r="J510" s="3">
        <v>30</v>
      </c>
      <c r="K510" s="3"/>
      <c r="L510" s="3" t="s">
        <v>18</v>
      </c>
      <c r="M510" s="3" t="s">
        <v>25</v>
      </c>
    </row>
    <row r="511" spans="1:13" ht="27.6" x14ac:dyDescent="0.25">
      <c r="A511" s="3">
        <v>2300</v>
      </c>
      <c r="B511" s="3" t="s">
        <v>536</v>
      </c>
      <c r="C511" s="3" t="s">
        <v>1094</v>
      </c>
      <c r="D511" s="3" t="s">
        <v>273</v>
      </c>
      <c r="E511" s="3" t="s">
        <v>18</v>
      </c>
      <c r="F511" s="3" t="s">
        <v>140</v>
      </c>
      <c r="G511" s="3">
        <v>1</v>
      </c>
      <c r="H511" s="3" t="s">
        <v>22</v>
      </c>
      <c r="I511" s="3">
        <v>2</v>
      </c>
      <c r="J511" s="3">
        <v>3</v>
      </c>
      <c r="K511" s="3" t="s">
        <v>294</v>
      </c>
      <c r="L511" s="3" t="s">
        <v>116</v>
      </c>
      <c r="M511" s="3" t="s">
        <v>25</v>
      </c>
    </row>
    <row r="512" spans="1:13" ht="22.5" customHeight="1" x14ac:dyDescent="0.25">
      <c r="A512" s="3">
        <v>2300</v>
      </c>
      <c r="B512" s="3" t="s">
        <v>536</v>
      </c>
      <c r="C512" s="3" t="s">
        <v>1095</v>
      </c>
      <c r="D512" s="3" t="s">
        <v>276</v>
      </c>
      <c r="E512" s="3" t="s">
        <v>18</v>
      </c>
      <c r="F512" s="3" t="s">
        <v>140</v>
      </c>
      <c r="G512" s="3">
        <v>1</v>
      </c>
      <c r="H512" s="3" t="s">
        <v>28</v>
      </c>
      <c r="I512" s="3">
        <v>1</v>
      </c>
      <c r="J512" s="3">
        <v>35</v>
      </c>
      <c r="K512" s="3"/>
      <c r="L512" s="3" t="s">
        <v>18</v>
      </c>
      <c r="M512" s="3" t="s">
        <v>25</v>
      </c>
    </row>
    <row r="513" spans="1:13" s="21" customFormat="1" ht="13.8" x14ac:dyDescent="0.3">
      <c r="A513" s="8">
        <v>2300</v>
      </c>
      <c r="B513" s="8" t="s">
        <v>536</v>
      </c>
      <c r="C513" s="8" t="s">
        <v>573</v>
      </c>
      <c r="D513" s="8" t="s">
        <v>539</v>
      </c>
      <c r="E513" s="8" t="s">
        <v>143</v>
      </c>
      <c r="F513" s="8" t="s">
        <v>108</v>
      </c>
      <c r="G513" s="8">
        <v>1</v>
      </c>
      <c r="H513" s="8"/>
      <c r="I513" s="8"/>
      <c r="J513" s="8"/>
      <c r="K513" s="8"/>
      <c r="L513" s="8" t="s">
        <v>143</v>
      </c>
      <c r="M513" s="8"/>
    </row>
    <row r="514" spans="1:13" ht="22.5" customHeight="1" x14ac:dyDescent="0.25">
      <c r="A514" s="3">
        <v>2300</v>
      </c>
      <c r="B514" s="3" t="s">
        <v>536</v>
      </c>
      <c r="C514" s="3" t="s">
        <v>574</v>
      </c>
      <c r="D514" s="3" t="s">
        <v>541</v>
      </c>
      <c r="E514" s="3" t="s">
        <v>18</v>
      </c>
      <c r="F514" s="3" t="s">
        <v>19</v>
      </c>
      <c r="G514" s="3">
        <v>1</v>
      </c>
      <c r="H514" s="3" t="s">
        <v>22</v>
      </c>
      <c r="I514" s="3">
        <v>1</v>
      </c>
      <c r="J514" s="3">
        <v>3</v>
      </c>
      <c r="K514" s="3" t="s">
        <v>1077</v>
      </c>
      <c r="L514" s="3" t="s">
        <v>116</v>
      </c>
      <c r="M514" s="3" t="s">
        <v>25</v>
      </c>
    </row>
    <row r="515" spans="1:13" ht="28.5" customHeight="1" x14ac:dyDescent="0.25">
      <c r="A515" s="3">
        <v>2300</v>
      </c>
      <c r="B515" s="3" t="s">
        <v>536</v>
      </c>
      <c r="C515" s="3" t="s">
        <v>575</v>
      </c>
      <c r="D515" s="3" t="s">
        <v>544</v>
      </c>
      <c r="E515" s="3" t="s">
        <v>18</v>
      </c>
      <c r="F515" s="3" t="s">
        <v>19</v>
      </c>
      <c r="G515" s="3">
        <v>1</v>
      </c>
      <c r="H515" s="3" t="s">
        <v>28</v>
      </c>
      <c r="I515" s="3">
        <v>1</v>
      </c>
      <c r="J515" s="3">
        <v>30</v>
      </c>
      <c r="K515" s="3"/>
      <c r="L515" s="3" t="s">
        <v>18</v>
      </c>
      <c r="M515" s="3" t="s">
        <v>25</v>
      </c>
    </row>
    <row r="516" spans="1:13" ht="27.6" x14ac:dyDescent="0.25">
      <c r="A516" s="3">
        <v>2300</v>
      </c>
      <c r="B516" s="3" t="s">
        <v>536</v>
      </c>
      <c r="C516" s="3" t="s">
        <v>1096</v>
      </c>
      <c r="D516" s="3" t="s">
        <v>273</v>
      </c>
      <c r="E516" s="3" t="s">
        <v>18</v>
      </c>
      <c r="F516" s="3" t="s">
        <v>140</v>
      </c>
      <c r="G516" s="3">
        <v>1</v>
      </c>
      <c r="H516" s="3" t="s">
        <v>22</v>
      </c>
      <c r="I516" s="3">
        <v>2</v>
      </c>
      <c r="J516" s="3">
        <v>3</v>
      </c>
      <c r="K516" s="3" t="s">
        <v>294</v>
      </c>
      <c r="L516" s="3" t="s">
        <v>116</v>
      </c>
      <c r="M516" s="3" t="s">
        <v>25</v>
      </c>
    </row>
    <row r="517" spans="1:13" ht="22.5" customHeight="1" x14ac:dyDescent="0.25">
      <c r="A517" s="3">
        <v>2300</v>
      </c>
      <c r="B517" s="3" t="s">
        <v>536</v>
      </c>
      <c r="C517" s="3" t="s">
        <v>1097</v>
      </c>
      <c r="D517" s="3" t="s">
        <v>276</v>
      </c>
      <c r="E517" s="3" t="s">
        <v>18</v>
      </c>
      <c r="F517" s="3" t="s">
        <v>140</v>
      </c>
      <c r="G517" s="3">
        <v>1</v>
      </c>
      <c r="H517" s="3" t="s">
        <v>28</v>
      </c>
      <c r="I517" s="3">
        <v>1</v>
      </c>
      <c r="J517" s="3">
        <v>35</v>
      </c>
      <c r="K517" s="3"/>
      <c r="L517" s="3" t="s">
        <v>18</v>
      </c>
      <c r="M517" s="3" t="s">
        <v>25</v>
      </c>
    </row>
    <row r="518" spans="1:13" s="21" customFormat="1" ht="13.8" x14ac:dyDescent="0.3">
      <c r="A518" s="8">
        <v>2300</v>
      </c>
      <c r="B518" s="8" t="s">
        <v>536</v>
      </c>
      <c r="C518" s="8" t="s">
        <v>576</v>
      </c>
      <c r="D518" s="8" t="s">
        <v>539</v>
      </c>
      <c r="E518" s="8" t="s">
        <v>143</v>
      </c>
      <c r="F518" s="8" t="s">
        <v>108</v>
      </c>
      <c r="G518" s="8">
        <v>1</v>
      </c>
      <c r="H518" s="8"/>
      <c r="I518" s="8"/>
      <c r="J518" s="8"/>
      <c r="K518" s="8"/>
      <c r="L518" s="8" t="s">
        <v>143</v>
      </c>
      <c r="M518" s="8"/>
    </row>
    <row r="519" spans="1:13" ht="22.5" customHeight="1" x14ac:dyDescent="0.25">
      <c r="A519" s="3">
        <v>2300</v>
      </c>
      <c r="B519" s="3" t="s">
        <v>536</v>
      </c>
      <c r="C519" s="3" t="s">
        <v>577</v>
      </c>
      <c r="D519" s="3" t="s">
        <v>541</v>
      </c>
      <c r="E519" s="3" t="s">
        <v>18</v>
      </c>
      <c r="F519" s="3" t="s">
        <v>19</v>
      </c>
      <c r="G519" s="3">
        <v>1</v>
      </c>
      <c r="H519" s="3" t="s">
        <v>22</v>
      </c>
      <c r="I519" s="3">
        <v>1</v>
      </c>
      <c r="J519" s="3">
        <v>3</v>
      </c>
      <c r="K519" s="3" t="s">
        <v>1077</v>
      </c>
      <c r="L519" s="3" t="s">
        <v>116</v>
      </c>
      <c r="M519" s="3" t="s">
        <v>25</v>
      </c>
    </row>
    <row r="520" spans="1:13" ht="30.75" customHeight="1" x14ac:dyDescent="0.25">
      <c r="A520" s="3">
        <v>2300</v>
      </c>
      <c r="B520" s="3" t="s">
        <v>536</v>
      </c>
      <c r="C520" s="3" t="s">
        <v>578</v>
      </c>
      <c r="D520" s="3" t="s">
        <v>544</v>
      </c>
      <c r="E520" s="3" t="s">
        <v>18</v>
      </c>
      <c r="F520" s="3" t="s">
        <v>19</v>
      </c>
      <c r="G520" s="3">
        <v>1</v>
      </c>
      <c r="H520" s="3" t="s">
        <v>28</v>
      </c>
      <c r="I520" s="3">
        <v>1</v>
      </c>
      <c r="J520" s="3">
        <v>30</v>
      </c>
      <c r="K520" s="3"/>
      <c r="L520" s="3" t="s">
        <v>18</v>
      </c>
      <c r="M520" s="3" t="s">
        <v>25</v>
      </c>
    </row>
    <row r="521" spans="1:13" ht="27.6" x14ac:dyDescent="0.25">
      <c r="A521" s="3">
        <v>2300</v>
      </c>
      <c r="B521" s="3" t="s">
        <v>536</v>
      </c>
      <c r="C521" s="3" t="s">
        <v>1098</v>
      </c>
      <c r="D521" s="3" t="s">
        <v>273</v>
      </c>
      <c r="E521" s="3" t="s">
        <v>18</v>
      </c>
      <c r="F521" s="3" t="s">
        <v>140</v>
      </c>
      <c r="G521" s="3">
        <v>1</v>
      </c>
      <c r="H521" s="3" t="s">
        <v>22</v>
      </c>
      <c r="I521" s="3">
        <v>2</v>
      </c>
      <c r="J521" s="3">
        <v>3</v>
      </c>
      <c r="K521" s="3" t="s">
        <v>294</v>
      </c>
      <c r="L521" s="3" t="s">
        <v>116</v>
      </c>
      <c r="M521" s="3" t="s">
        <v>25</v>
      </c>
    </row>
    <row r="522" spans="1:13" ht="22.5" customHeight="1" x14ac:dyDescent="0.25">
      <c r="A522" s="3">
        <v>2300</v>
      </c>
      <c r="B522" s="3" t="s">
        <v>536</v>
      </c>
      <c r="C522" s="3" t="s">
        <v>1099</v>
      </c>
      <c r="D522" s="3" t="s">
        <v>276</v>
      </c>
      <c r="E522" s="3" t="s">
        <v>18</v>
      </c>
      <c r="F522" s="3" t="s">
        <v>140</v>
      </c>
      <c r="G522" s="3">
        <v>1</v>
      </c>
      <c r="H522" s="3" t="s">
        <v>28</v>
      </c>
      <c r="I522" s="3">
        <v>1</v>
      </c>
      <c r="J522" s="3">
        <v>35</v>
      </c>
      <c r="K522" s="3"/>
      <c r="L522" s="3" t="s">
        <v>18</v>
      </c>
      <c r="M522" s="3" t="s">
        <v>25</v>
      </c>
    </row>
    <row r="523" spans="1:13" ht="27.6" x14ac:dyDescent="0.25">
      <c r="A523" s="13">
        <v>2300</v>
      </c>
      <c r="B523" s="13" t="s">
        <v>536</v>
      </c>
      <c r="C523" s="13"/>
      <c r="D523" s="13" t="s">
        <v>1100</v>
      </c>
      <c r="E523" s="13" t="s">
        <v>143</v>
      </c>
      <c r="F523" s="13" t="s">
        <v>108</v>
      </c>
      <c r="G523" s="13">
        <v>2</v>
      </c>
      <c r="H523" s="13"/>
      <c r="I523" s="13"/>
      <c r="J523" s="13"/>
      <c r="K523" s="13"/>
      <c r="L523" s="13" t="s">
        <v>143</v>
      </c>
      <c r="M523" s="10"/>
    </row>
    <row r="524" spans="1:13" s="21" customFormat="1" ht="13.8" x14ac:dyDescent="0.3">
      <c r="A524" s="8">
        <v>2300</v>
      </c>
      <c r="B524" s="8" t="s">
        <v>536</v>
      </c>
      <c r="C524" s="8" t="s">
        <v>538</v>
      </c>
      <c r="D524" s="8" t="s">
        <v>539</v>
      </c>
      <c r="E524" s="8" t="s">
        <v>18</v>
      </c>
      <c r="F524" s="8" t="s">
        <v>19</v>
      </c>
      <c r="G524" s="8">
        <v>1</v>
      </c>
      <c r="H524" s="8"/>
      <c r="I524" s="8"/>
      <c r="J524" s="8"/>
      <c r="K524" s="8"/>
      <c r="L524" s="8" t="s">
        <v>18</v>
      </c>
      <c r="M524" s="8"/>
    </row>
    <row r="525" spans="1:13" ht="22.5" customHeight="1" x14ac:dyDescent="0.25">
      <c r="A525" s="3">
        <v>2300</v>
      </c>
      <c r="B525" s="3" t="s">
        <v>536</v>
      </c>
      <c r="C525" s="3" t="s">
        <v>540</v>
      </c>
      <c r="D525" s="3" t="s">
        <v>541</v>
      </c>
      <c r="E525" s="3" t="s">
        <v>18</v>
      </c>
      <c r="F525" s="3" t="s">
        <v>19</v>
      </c>
      <c r="G525" s="3">
        <v>1</v>
      </c>
      <c r="H525" s="3" t="s">
        <v>22</v>
      </c>
      <c r="I525" s="3">
        <v>1</v>
      </c>
      <c r="J525" s="3">
        <v>3</v>
      </c>
      <c r="K525" s="3" t="s">
        <v>1101</v>
      </c>
      <c r="L525" s="3" t="s">
        <v>116</v>
      </c>
      <c r="M525" s="3" t="s">
        <v>25</v>
      </c>
    </row>
    <row r="526" spans="1:13" ht="29.25" customHeight="1" x14ac:dyDescent="0.25">
      <c r="A526" s="3">
        <v>2300</v>
      </c>
      <c r="B526" s="3" t="s">
        <v>536</v>
      </c>
      <c r="C526" s="3" t="s">
        <v>543</v>
      </c>
      <c r="D526" s="3" t="s">
        <v>544</v>
      </c>
      <c r="E526" s="3" t="s">
        <v>18</v>
      </c>
      <c r="F526" s="3" t="s">
        <v>19</v>
      </c>
      <c r="G526" s="3">
        <v>1</v>
      </c>
      <c r="H526" s="3" t="s">
        <v>28</v>
      </c>
      <c r="I526" s="3">
        <v>1</v>
      </c>
      <c r="J526" s="3">
        <v>30</v>
      </c>
      <c r="K526" s="3"/>
      <c r="L526" s="3" t="s">
        <v>18</v>
      </c>
      <c r="M526" s="3" t="s">
        <v>25</v>
      </c>
    </row>
    <row r="527" spans="1:13" ht="55.2" x14ac:dyDescent="0.25">
      <c r="A527" s="3">
        <v>2300</v>
      </c>
      <c r="B527" s="3" t="s">
        <v>536</v>
      </c>
      <c r="C527" s="3" t="s">
        <v>1074</v>
      </c>
      <c r="D527" s="3" t="s">
        <v>273</v>
      </c>
      <c r="E527" s="3" t="s">
        <v>18</v>
      </c>
      <c r="F527" s="3" t="s">
        <v>140</v>
      </c>
      <c r="G527" s="3">
        <v>1</v>
      </c>
      <c r="H527" s="3" t="s">
        <v>22</v>
      </c>
      <c r="I527" s="3">
        <v>2</v>
      </c>
      <c r="J527" s="3">
        <v>3</v>
      </c>
      <c r="K527" s="3" t="s">
        <v>1021</v>
      </c>
      <c r="L527" s="3" t="s">
        <v>116</v>
      </c>
      <c r="M527" s="3" t="s">
        <v>25</v>
      </c>
    </row>
    <row r="528" spans="1:13" ht="22.5" customHeight="1" x14ac:dyDescent="0.25">
      <c r="A528" s="3">
        <v>2300</v>
      </c>
      <c r="B528" s="3" t="s">
        <v>536</v>
      </c>
      <c r="C528" s="3" t="s">
        <v>1075</v>
      </c>
      <c r="D528" s="3" t="s">
        <v>276</v>
      </c>
      <c r="E528" s="3" t="s">
        <v>18</v>
      </c>
      <c r="F528" s="3" t="s">
        <v>140</v>
      </c>
      <c r="G528" s="3">
        <v>1</v>
      </c>
      <c r="H528" s="3" t="s">
        <v>28</v>
      </c>
      <c r="I528" s="3">
        <v>1</v>
      </c>
      <c r="J528" s="3">
        <v>35</v>
      </c>
      <c r="K528" s="3"/>
      <c r="L528" s="3" t="s">
        <v>18</v>
      </c>
      <c r="M528" s="3" t="s">
        <v>25</v>
      </c>
    </row>
    <row r="529" spans="1:13" s="21" customFormat="1" ht="13.8" x14ac:dyDescent="0.3">
      <c r="A529" s="8">
        <v>2300</v>
      </c>
      <c r="B529" s="8" t="s">
        <v>536</v>
      </c>
      <c r="C529" s="8" t="s">
        <v>545</v>
      </c>
      <c r="D529" s="8" t="s">
        <v>539</v>
      </c>
      <c r="E529" s="8" t="s">
        <v>143</v>
      </c>
      <c r="F529" s="8" t="s">
        <v>108</v>
      </c>
      <c r="G529" s="8">
        <v>1</v>
      </c>
      <c r="H529" s="8"/>
      <c r="I529" s="8"/>
      <c r="J529" s="8"/>
      <c r="K529" s="8"/>
      <c r="L529" s="8" t="s">
        <v>143</v>
      </c>
      <c r="M529" s="8"/>
    </row>
    <row r="530" spans="1:13" ht="22.5" customHeight="1" x14ac:dyDescent="0.25">
      <c r="A530" s="3">
        <v>2300</v>
      </c>
      <c r="B530" s="3" t="s">
        <v>536</v>
      </c>
      <c r="C530" s="3" t="s">
        <v>546</v>
      </c>
      <c r="D530" s="3" t="s">
        <v>541</v>
      </c>
      <c r="E530" s="3" t="s">
        <v>18</v>
      </c>
      <c r="F530" s="3" t="s">
        <v>19</v>
      </c>
      <c r="G530" s="3">
        <v>1</v>
      </c>
      <c r="H530" s="3" t="s">
        <v>22</v>
      </c>
      <c r="I530" s="3">
        <v>1</v>
      </c>
      <c r="J530" s="3">
        <v>3</v>
      </c>
      <c r="K530" s="3" t="s">
        <v>1101</v>
      </c>
      <c r="L530" s="3" t="s">
        <v>116</v>
      </c>
      <c r="M530" s="3" t="s">
        <v>25</v>
      </c>
    </row>
    <row r="531" spans="1:13" ht="30.75" customHeight="1" x14ac:dyDescent="0.25">
      <c r="A531" s="3">
        <v>2300</v>
      </c>
      <c r="B531" s="3" t="s">
        <v>536</v>
      </c>
      <c r="C531" s="3" t="s">
        <v>548</v>
      </c>
      <c r="D531" s="3" t="s">
        <v>544</v>
      </c>
      <c r="E531" s="3" t="s">
        <v>18</v>
      </c>
      <c r="F531" s="3" t="s">
        <v>19</v>
      </c>
      <c r="G531" s="3">
        <v>1</v>
      </c>
      <c r="H531" s="3" t="s">
        <v>28</v>
      </c>
      <c r="I531" s="3">
        <v>1</v>
      </c>
      <c r="J531" s="3">
        <v>30</v>
      </c>
      <c r="K531" s="3"/>
      <c r="L531" s="3" t="s">
        <v>18</v>
      </c>
      <c r="M531" s="3" t="s">
        <v>25</v>
      </c>
    </row>
    <row r="532" spans="1:13" ht="22.5" customHeight="1" x14ac:dyDescent="0.25">
      <c r="A532" s="3">
        <v>2300</v>
      </c>
      <c r="B532" s="3" t="s">
        <v>536</v>
      </c>
      <c r="C532" s="3" t="s">
        <v>1078</v>
      </c>
      <c r="D532" s="3" t="s">
        <v>273</v>
      </c>
      <c r="E532" s="3" t="s">
        <v>18</v>
      </c>
      <c r="F532" s="3" t="s">
        <v>140</v>
      </c>
      <c r="G532" s="3">
        <v>1</v>
      </c>
      <c r="H532" s="3" t="s">
        <v>22</v>
      </c>
      <c r="I532" s="3">
        <v>2</v>
      </c>
      <c r="J532" s="3">
        <v>3</v>
      </c>
      <c r="K532" s="3" t="s">
        <v>1021</v>
      </c>
      <c r="L532" s="3" t="s">
        <v>116</v>
      </c>
      <c r="M532" s="3" t="s">
        <v>25</v>
      </c>
    </row>
    <row r="533" spans="1:13" ht="22.5" customHeight="1" x14ac:dyDescent="0.25">
      <c r="A533" s="3">
        <v>2300</v>
      </c>
      <c r="B533" s="3" t="s">
        <v>536</v>
      </c>
      <c r="C533" s="3" t="s">
        <v>1079</v>
      </c>
      <c r="D533" s="3" t="s">
        <v>276</v>
      </c>
      <c r="E533" s="3" t="s">
        <v>18</v>
      </c>
      <c r="F533" s="3" t="s">
        <v>140</v>
      </c>
      <c r="G533" s="3">
        <v>1</v>
      </c>
      <c r="H533" s="3" t="s">
        <v>28</v>
      </c>
      <c r="I533" s="3">
        <v>1</v>
      </c>
      <c r="J533" s="3">
        <v>35</v>
      </c>
      <c r="K533" s="3"/>
      <c r="L533" s="3" t="s">
        <v>18</v>
      </c>
      <c r="M533" s="3" t="s">
        <v>25</v>
      </c>
    </row>
    <row r="534" spans="1:13" s="21" customFormat="1" ht="13.8" x14ac:dyDescent="0.3">
      <c r="A534" s="8">
        <v>2300</v>
      </c>
      <c r="B534" s="8" t="s">
        <v>536</v>
      </c>
      <c r="C534" s="8" t="s">
        <v>549</v>
      </c>
      <c r="D534" s="8" t="s">
        <v>539</v>
      </c>
      <c r="E534" s="8" t="s">
        <v>143</v>
      </c>
      <c r="F534" s="8" t="s">
        <v>108</v>
      </c>
      <c r="G534" s="8">
        <v>1</v>
      </c>
      <c r="H534" s="8"/>
      <c r="I534" s="8"/>
      <c r="J534" s="8"/>
      <c r="K534" s="8"/>
      <c r="L534" s="8" t="s">
        <v>143</v>
      </c>
      <c r="M534" s="8"/>
    </row>
    <row r="535" spans="1:13" ht="22.5" customHeight="1" x14ac:dyDescent="0.25">
      <c r="A535" s="3">
        <v>2300</v>
      </c>
      <c r="B535" s="3" t="s">
        <v>536</v>
      </c>
      <c r="C535" s="3" t="s">
        <v>550</v>
      </c>
      <c r="D535" s="3" t="s">
        <v>541</v>
      </c>
      <c r="E535" s="3" t="s">
        <v>18</v>
      </c>
      <c r="F535" s="3" t="s">
        <v>19</v>
      </c>
      <c r="G535" s="3">
        <v>1</v>
      </c>
      <c r="H535" s="3" t="s">
        <v>22</v>
      </c>
      <c r="I535" s="3">
        <v>1</v>
      </c>
      <c r="J535" s="3">
        <v>3</v>
      </c>
      <c r="K535" s="3" t="s">
        <v>1101</v>
      </c>
      <c r="L535" s="3" t="s">
        <v>116</v>
      </c>
      <c r="M535" s="3" t="s">
        <v>25</v>
      </c>
    </row>
    <row r="536" spans="1:13" ht="29.25" customHeight="1" x14ac:dyDescent="0.25">
      <c r="A536" s="3">
        <v>2300</v>
      </c>
      <c r="B536" s="3" t="s">
        <v>536</v>
      </c>
      <c r="C536" s="3" t="s">
        <v>551</v>
      </c>
      <c r="D536" s="3" t="s">
        <v>544</v>
      </c>
      <c r="E536" s="3" t="s">
        <v>18</v>
      </c>
      <c r="F536" s="3" t="s">
        <v>19</v>
      </c>
      <c r="G536" s="3">
        <v>1</v>
      </c>
      <c r="H536" s="3" t="s">
        <v>28</v>
      </c>
      <c r="I536" s="3">
        <v>1</v>
      </c>
      <c r="J536" s="3">
        <v>30</v>
      </c>
      <c r="K536" s="3"/>
      <c r="L536" s="3" t="s">
        <v>18</v>
      </c>
      <c r="M536" s="3" t="s">
        <v>25</v>
      </c>
    </row>
    <row r="537" spans="1:13" ht="22.5" customHeight="1" x14ac:dyDescent="0.25">
      <c r="A537" s="3">
        <v>2300</v>
      </c>
      <c r="B537" s="3" t="s">
        <v>536</v>
      </c>
      <c r="C537" s="3" t="s">
        <v>1080</v>
      </c>
      <c r="D537" s="3" t="s">
        <v>273</v>
      </c>
      <c r="E537" s="3" t="s">
        <v>18</v>
      </c>
      <c r="F537" s="3" t="s">
        <v>140</v>
      </c>
      <c r="G537" s="3">
        <v>1</v>
      </c>
      <c r="H537" s="3" t="s">
        <v>22</v>
      </c>
      <c r="I537" s="3">
        <v>2</v>
      </c>
      <c r="J537" s="3">
        <v>3</v>
      </c>
      <c r="K537" s="3" t="s">
        <v>1021</v>
      </c>
      <c r="L537" s="3" t="s">
        <v>116</v>
      </c>
      <c r="M537" s="3" t="s">
        <v>25</v>
      </c>
    </row>
    <row r="538" spans="1:13" ht="22.5" customHeight="1" x14ac:dyDescent="0.25">
      <c r="A538" s="3">
        <v>2300</v>
      </c>
      <c r="B538" s="3" t="s">
        <v>536</v>
      </c>
      <c r="C538" s="3" t="s">
        <v>1081</v>
      </c>
      <c r="D538" s="3" t="s">
        <v>276</v>
      </c>
      <c r="E538" s="3" t="s">
        <v>18</v>
      </c>
      <c r="F538" s="3" t="s">
        <v>140</v>
      </c>
      <c r="G538" s="3">
        <v>1</v>
      </c>
      <c r="H538" s="3" t="s">
        <v>28</v>
      </c>
      <c r="I538" s="3">
        <v>1</v>
      </c>
      <c r="J538" s="3">
        <v>35</v>
      </c>
      <c r="K538" s="3"/>
      <c r="L538" s="3" t="s">
        <v>18</v>
      </c>
      <c r="M538" s="3" t="s">
        <v>25</v>
      </c>
    </row>
    <row r="539" spans="1:13" s="21" customFormat="1" ht="13.8" x14ac:dyDescent="0.3">
      <c r="A539" s="8">
        <v>2300</v>
      </c>
      <c r="B539" s="8" t="s">
        <v>536</v>
      </c>
      <c r="C539" s="8" t="s">
        <v>552</v>
      </c>
      <c r="D539" s="8" t="s">
        <v>539</v>
      </c>
      <c r="E539" s="8" t="s">
        <v>143</v>
      </c>
      <c r="F539" s="8" t="s">
        <v>108</v>
      </c>
      <c r="G539" s="8">
        <v>1</v>
      </c>
      <c r="H539" s="8"/>
      <c r="I539" s="8"/>
      <c r="J539" s="8"/>
      <c r="K539" s="8"/>
      <c r="L539" s="8" t="s">
        <v>143</v>
      </c>
      <c r="M539" s="8"/>
    </row>
    <row r="540" spans="1:13" ht="22.5" customHeight="1" x14ac:dyDescent="0.25">
      <c r="A540" s="3">
        <v>2300</v>
      </c>
      <c r="B540" s="3" t="s">
        <v>536</v>
      </c>
      <c r="C540" s="3" t="s">
        <v>553</v>
      </c>
      <c r="D540" s="3" t="s">
        <v>541</v>
      </c>
      <c r="E540" s="3" t="s">
        <v>18</v>
      </c>
      <c r="F540" s="3" t="s">
        <v>19</v>
      </c>
      <c r="G540" s="3">
        <v>1</v>
      </c>
      <c r="H540" s="3" t="s">
        <v>22</v>
      </c>
      <c r="I540" s="3">
        <v>1</v>
      </c>
      <c r="J540" s="3">
        <v>3</v>
      </c>
      <c r="K540" s="3" t="s">
        <v>1101</v>
      </c>
      <c r="L540" s="3" t="s">
        <v>116</v>
      </c>
      <c r="M540" s="3" t="s">
        <v>25</v>
      </c>
    </row>
    <row r="541" spans="1:13" ht="26.25" customHeight="1" x14ac:dyDescent="0.25">
      <c r="A541" s="3">
        <v>2300</v>
      </c>
      <c r="B541" s="3" t="s">
        <v>536</v>
      </c>
      <c r="C541" s="3" t="s">
        <v>554</v>
      </c>
      <c r="D541" s="3" t="s">
        <v>544</v>
      </c>
      <c r="E541" s="3" t="s">
        <v>18</v>
      </c>
      <c r="F541" s="3" t="s">
        <v>19</v>
      </c>
      <c r="G541" s="3">
        <v>1</v>
      </c>
      <c r="H541" s="3" t="s">
        <v>28</v>
      </c>
      <c r="I541" s="3">
        <v>1</v>
      </c>
      <c r="J541" s="3">
        <v>30</v>
      </c>
      <c r="K541" s="3"/>
      <c r="L541" s="3" t="s">
        <v>18</v>
      </c>
      <c r="M541" s="3" t="s">
        <v>25</v>
      </c>
    </row>
    <row r="542" spans="1:13" ht="22.5" customHeight="1" x14ac:dyDescent="0.25">
      <c r="A542" s="3">
        <v>2300</v>
      </c>
      <c r="B542" s="3" t="s">
        <v>536</v>
      </c>
      <c r="C542" s="3" t="s">
        <v>1082</v>
      </c>
      <c r="D542" s="3" t="s">
        <v>273</v>
      </c>
      <c r="E542" s="3" t="s">
        <v>18</v>
      </c>
      <c r="F542" s="3" t="s">
        <v>140</v>
      </c>
      <c r="G542" s="3">
        <v>1</v>
      </c>
      <c r="H542" s="3" t="s">
        <v>22</v>
      </c>
      <c r="I542" s="3">
        <v>2</v>
      </c>
      <c r="J542" s="3">
        <v>3</v>
      </c>
      <c r="K542" s="3" t="s">
        <v>1021</v>
      </c>
      <c r="L542" s="3" t="s">
        <v>116</v>
      </c>
      <c r="M542" s="3" t="s">
        <v>25</v>
      </c>
    </row>
    <row r="543" spans="1:13" ht="22.5" customHeight="1" x14ac:dyDescent="0.25">
      <c r="A543" s="3">
        <v>2300</v>
      </c>
      <c r="B543" s="3" t="s">
        <v>536</v>
      </c>
      <c r="C543" s="3" t="s">
        <v>1083</v>
      </c>
      <c r="D543" s="3" t="s">
        <v>276</v>
      </c>
      <c r="E543" s="3" t="s">
        <v>18</v>
      </c>
      <c r="F543" s="3" t="s">
        <v>140</v>
      </c>
      <c r="G543" s="3">
        <v>1</v>
      </c>
      <c r="H543" s="3" t="s">
        <v>28</v>
      </c>
      <c r="I543" s="3">
        <v>1</v>
      </c>
      <c r="J543" s="3">
        <v>35</v>
      </c>
      <c r="K543" s="3"/>
      <c r="L543" s="3" t="s">
        <v>18</v>
      </c>
      <c r="M543" s="3" t="s">
        <v>25</v>
      </c>
    </row>
    <row r="544" spans="1:13" ht="13.8" x14ac:dyDescent="0.25">
      <c r="A544" s="8">
        <v>2300</v>
      </c>
      <c r="B544" s="8" t="s">
        <v>536</v>
      </c>
      <c r="C544" s="8" t="s">
        <v>555</v>
      </c>
      <c r="D544" s="8" t="s">
        <v>539</v>
      </c>
      <c r="E544" s="8" t="s">
        <v>143</v>
      </c>
      <c r="F544" s="8" t="s">
        <v>108</v>
      </c>
      <c r="G544" s="8">
        <v>1</v>
      </c>
      <c r="H544" s="8"/>
      <c r="I544" s="8"/>
      <c r="J544" s="8"/>
      <c r="K544" s="8"/>
      <c r="L544" s="8" t="s">
        <v>143</v>
      </c>
      <c r="M544" s="8"/>
    </row>
    <row r="545" spans="1:13" ht="22.5" customHeight="1" x14ac:dyDescent="0.25">
      <c r="A545" s="3">
        <v>2300</v>
      </c>
      <c r="B545" s="3" t="s">
        <v>536</v>
      </c>
      <c r="C545" s="3" t="s">
        <v>556</v>
      </c>
      <c r="D545" s="3" t="s">
        <v>541</v>
      </c>
      <c r="E545" s="3" t="s">
        <v>18</v>
      </c>
      <c r="F545" s="3" t="s">
        <v>19</v>
      </c>
      <c r="G545" s="3">
        <v>1</v>
      </c>
      <c r="H545" s="3" t="s">
        <v>22</v>
      </c>
      <c r="I545" s="3">
        <v>1</v>
      </c>
      <c r="J545" s="3">
        <v>3</v>
      </c>
      <c r="K545" s="3" t="s">
        <v>1101</v>
      </c>
      <c r="L545" s="3" t="s">
        <v>116</v>
      </c>
      <c r="M545" s="3" t="s">
        <v>25</v>
      </c>
    </row>
    <row r="546" spans="1:13" ht="27.75" customHeight="1" x14ac:dyDescent="0.25">
      <c r="A546" s="3">
        <v>2300</v>
      </c>
      <c r="B546" s="3" t="s">
        <v>536</v>
      </c>
      <c r="C546" s="3" t="s">
        <v>557</v>
      </c>
      <c r="D546" s="3" t="s">
        <v>544</v>
      </c>
      <c r="E546" s="3" t="s">
        <v>18</v>
      </c>
      <c r="F546" s="3" t="s">
        <v>19</v>
      </c>
      <c r="G546" s="3">
        <v>1</v>
      </c>
      <c r="H546" s="3" t="s">
        <v>28</v>
      </c>
      <c r="I546" s="3">
        <v>1</v>
      </c>
      <c r="J546" s="3">
        <v>30</v>
      </c>
      <c r="K546" s="3"/>
      <c r="L546" s="3" t="s">
        <v>18</v>
      </c>
      <c r="M546" s="3" t="s">
        <v>25</v>
      </c>
    </row>
    <row r="547" spans="1:13" ht="22.5" customHeight="1" x14ac:dyDescent="0.25">
      <c r="A547" s="3">
        <v>2300</v>
      </c>
      <c r="B547" s="3" t="s">
        <v>536</v>
      </c>
      <c r="C547" s="3" t="s">
        <v>1084</v>
      </c>
      <c r="D547" s="3" t="s">
        <v>273</v>
      </c>
      <c r="E547" s="3" t="s">
        <v>18</v>
      </c>
      <c r="F547" s="3" t="s">
        <v>140</v>
      </c>
      <c r="G547" s="3">
        <v>1</v>
      </c>
      <c r="H547" s="3" t="s">
        <v>22</v>
      </c>
      <c r="I547" s="3">
        <v>2</v>
      </c>
      <c r="J547" s="3">
        <v>3</v>
      </c>
      <c r="K547" s="3" t="s">
        <v>1021</v>
      </c>
      <c r="L547" s="3" t="s">
        <v>116</v>
      </c>
      <c r="M547" s="3" t="s">
        <v>25</v>
      </c>
    </row>
    <row r="548" spans="1:13" ht="22.5" customHeight="1" x14ac:dyDescent="0.25">
      <c r="A548" s="3">
        <v>2300</v>
      </c>
      <c r="B548" s="3" t="s">
        <v>536</v>
      </c>
      <c r="C548" s="3" t="s">
        <v>1085</v>
      </c>
      <c r="D548" s="3" t="s">
        <v>276</v>
      </c>
      <c r="E548" s="3" t="s">
        <v>18</v>
      </c>
      <c r="F548" s="3" t="s">
        <v>140</v>
      </c>
      <c r="G548" s="3">
        <v>1</v>
      </c>
      <c r="H548" s="3" t="s">
        <v>28</v>
      </c>
      <c r="I548" s="3">
        <v>1</v>
      </c>
      <c r="J548" s="3">
        <v>35</v>
      </c>
      <c r="K548" s="3"/>
      <c r="L548" s="3" t="s">
        <v>18</v>
      </c>
      <c r="M548" s="3" t="s">
        <v>25</v>
      </c>
    </row>
    <row r="549" spans="1:13" ht="13.8" x14ac:dyDescent="0.25">
      <c r="A549" s="8">
        <v>2300</v>
      </c>
      <c r="B549" s="8" t="s">
        <v>536</v>
      </c>
      <c r="C549" s="8" t="s">
        <v>558</v>
      </c>
      <c r="D549" s="8" t="s">
        <v>539</v>
      </c>
      <c r="E549" s="8" t="s">
        <v>143</v>
      </c>
      <c r="F549" s="8" t="s">
        <v>108</v>
      </c>
      <c r="G549" s="8">
        <v>1</v>
      </c>
      <c r="H549" s="8"/>
      <c r="I549" s="8"/>
      <c r="J549" s="8"/>
      <c r="K549" s="8"/>
      <c r="L549" s="8" t="s">
        <v>143</v>
      </c>
      <c r="M549" s="8"/>
    </row>
    <row r="550" spans="1:13" ht="22.5" customHeight="1" x14ac:dyDescent="0.25">
      <c r="A550" s="3">
        <v>2300</v>
      </c>
      <c r="B550" s="3" t="s">
        <v>536</v>
      </c>
      <c r="C550" s="3" t="s">
        <v>559</v>
      </c>
      <c r="D550" s="3" t="s">
        <v>541</v>
      </c>
      <c r="E550" s="3" t="s">
        <v>18</v>
      </c>
      <c r="F550" s="3" t="s">
        <v>19</v>
      </c>
      <c r="G550" s="3">
        <v>1</v>
      </c>
      <c r="H550" s="3" t="s">
        <v>22</v>
      </c>
      <c r="I550" s="3">
        <v>1</v>
      </c>
      <c r="J550" s="3">
        <v>3</v>
      </c>
      <c r="K550" s="3" t="s">
        <v>1101</v>
      </c>
      <c r="L550" s="3" t="s">
        <v>116</v>
      </c>
      <c r="M550" s="3" t="s">
        <v>25</v>
      </c>
    </row>
    <row r="551" spans="1:13" ht="27" customHeight="1" x14ac:dyDescent="0.25">
      <c r="A551" s="3">
        <v>2300</v>
      </c>
      <c r="B551" s="3" t="s">
        <v>536</v>
      </c>
      <c r="C551" s="3" t="s">
        <v>560</v>
      </c>
      <c r="D551" s="3" t="s">
        <v>544</v>
      </c>
      <c r="E551" s="3" t="s">
        <v>18</v>
      </c>
      <c r="F551" s="3" t="s">
        <v>19</v>
      </c>
      <c r="G551" s="3">
        <v>1</v>
      </c>
      <c r="H551" s="3" t="s">
        <v>28</v>
      </c>
      <c r="I551" s="3">
        <v>1</v>
      </c>
      <c r="J551" s="3">
        <v>30</v>
      </c>
      <c r="K551" s="3"/>
      <c r="L551" s="3" t="s">
        <v>18</v>
      </c>
      <c r="M551" s="3" t="s">
        <v>25</v>
      </c>
    </row>
    <row r="552" spans="1:13" ht="22.5" customHeight="1" x14ac:dyDescent="0.25">
      <c r="A552" s="3">
        <v>2300</v>
      </c>
      <c r="B552" s="3" t="s">
        <v>536</v>
      </c>
      <c r="C552" s="3" t="s">
        <v>1086</v>
      </c>
      <c r="D552" s="3" t="s">
        <v>273</v>
      </c>
      <c r="E552" s="3" t="s">
        <v>18</v>
      </c>
      <c r="F552" s="3" t="s">
        <v>140</v>
      </c>
      <c r="G552" s="3">
        <v>1</v>
      </c>
      <c r="H552" s="3" t="s">
        <v>22</v>
      </c>
      <c r="I552" s="3">
        <v>2</v>
      </c>
      <c r="J552" s="3">
        <v>3</v>
      </c>
      <c r="K552" s="3" t="s">
        <v>1021</v>
      </c>
      <c r="L552" s="3" t="s">
        <v>116</v>
      </c>
      <c r="M552" s="3" t="s">
        <v>25</v>
      </c>
    </row>
    <row r="553" spans="1:13" ht="22.5" customHeight="1" x14ac:dyDescent="0.25">
      <c r="A553" s="3">
        <v>2300</v>
      </c>
      <c r="B553" s="3" t="s">
        <v>536</v>
      </c>
      <c r="C553" s="3" t="s">
        <v>1087</v>
      </c>
      <c r="D553" s="3" t="s">
        <v>276</v>
      </c>
      <c r="E553" s="3" t="s">
        <v>18</v>
      </c>
      <c r="F553" s="3" t="s">
        <v>140</v>
      </c>
      <c r="G553" s="3">
        <v>1</v>
      </c>
      <c r="H553" s="3" t="s">
        <v>28</v>
      </c>
      <c r="I553" s="3">
        <v>1</v>
      </c>
      <c r="J553" s="3">
        <v>35</v>
      </c>
      <c r="K553" s="3"/>
      <c r="L553" s="3" t="s">
        <v>18</v>
      </c>
      <c r="M553" s="3" t="s">
        <v>25</v>
      </c>
    </row>
    <row r="554" spans="1:13" ht="13.8" x14ac:dyDescent="0.25">
      <c r="A554" s="8">
        <v>2300</v>
      </c>
      <c r="B554" s="8" t="s">
        <v>536</v>
      </c>
      <c r="C554" s="8" t="s">
        <v>561</v>
      </c>
      <c r="D554" s="8" t="s">
        <v>539</v>
      </c>
      <c r="E554" s="8" t="s">
        <v>143</v>
      </c>
      <c r="F554" s="8" t="s">
        <v>108</v>
      </c>
      <c r="G554" s="8">
        <v>1</v>
      </c>
      <c r="H554" s="8"/>
      <c r="I554" s="8"/>
      <c r="J554" s="8"/>
      <c r="K554" s="8"/>
      <c r="L554" s="8" t="s">
        <v>143</v>
      </c>
      <c r="M554" s="8"/>
    </row>
    <row r="555" spans="1:13" ht="22.5" customHeight="1" x14ac:dyDescent="0.25">
      <c r="A555" s="3">
        <v>2300</v>
      </c>
      <c r="B555" s="3" t="s">
        <v>536</v>
      </c>
      <c r="C555" s="3" t="s">
        <v>562</v>
      </c>
      <c r="D555" s="3" t="s">
        <v>541</v>
      </c>
      <c r="E555" s="3" t="s">
        <v>18</v>
      </c>
      <c r="F555" s="3" t="s">
        <v>19</v>
      </c>
      <c r="G555" s="3">
        <v>1</v>
      </c>
      <c r="H555" s="3" t="s">
        <v>22</v>
      </c>
      <c r="I555" s="3">
        <v>1</v>
      </c>
      <c r="J555" s="3">
        <v>3</v>
      </c>
      <c r="K555" s="3" t="s">
        <v>1101</v>
      </c>
      <c r="L555" s="3" t="s">
        <v>116</v>
      </c>
      <c r="M555" s="3" t="s">
        <v>25</v>
      </c>
    </row>
    <row r="556" spans="1:13" ht="26.25" customHeight="1" x14ac:dyDescent="0.25">
      <c r="A556" s="3">
        <v>2300</v>
      </c>
      <c r="B556" s="3" t="s">
        <v>536</v>
      </c>
      <c r="C556" s="3" t="s">
        <v>563</v>
      </c>
      <c r="D556" s="3" t="s">
        <v>544</v>
      </c>
      <c r="E556" s="3" t="s">
        <v>18</v>
      </c>
      <c r="F556" s="3" t="s">
        <v>19</v>
      </c>
      <c r="G556" s="3">
        <v>1</v>
      </c>
      <c r="H556" s="3" t="s">
        <v>28</v>
      </c>
      <c r="I556" s="3">
        <v>1</v>
      </c>
      <c r="J556" s="3">
        <v>30</v>
      </c>
      <c r="K556" s="3"/>
      <c r="L556" s="3" t="s">
        <v>18</v>
      </c>
      <c r="M556" s="3" t="s">
        <v>25</v>
      </c>
    </row>
    <row r="557" spans="1:13" ht="22.5" customHeight="1" x14ac:dyDescent="0.25">
      <c r="A557" s="3">
        <v>2300</v>
      </c>
      <c r="B557" s="3" t="s">
        <v>536</v>
      </c>
      <c r="C557" s="3" t="s">
        <v>1088</v>
      </c>
      <c r="D557" s="3" t="s">
        <v>273</v>
      </c>
      <c r="E557" s="3" t="s">
        <v>18</v>
      </c>
      <c r="F557" s="3" t="s">
        <v>140</v>
      </c>
      <c r="G557" s="3">
        <v>1</v>
      </c>
      <c r="H557" s="3" t="s">
        <v>22</v>
      </c>
      <c r="I557" s="3">
        <v>2</v>
      </c>
      <c r="J557" s="3">
        <v>3</v>
      </c>
      <c r="K557" s="3" t="s">
        <v>1021</v>
      </c>
      <c r="L557" s="3" t="s">
        <v>116</v>
      </c>
      <c r="M557" s="3" t="s">
        <v>25</v>
      </c>
    </row>
    <row r="558" spans="1:13" ht="22.5" customHeight="1" x14ac:dyDescent="0.25">
      <c r="A558" s="3">
        <v>2300</v>
      </c>
      <c r="B558" s="3" t="s">
        <v>536</v>
      </c>
      <c r="C558" s="3" t="s">
        <v>1089</v>
      </c>
      <c r="D558" s="3" t="s">
        <v>276</v>
      </c>
      <c r="E558" s="3" t="s">
        <v>18</v>
      </c>
      <c r="F558" s="3" t="s">
        <v>140</v>
      </c>
      <c r="G558" s="3">
        <v>1</v>
      </c>
      <c r="H558" s="3" t="s">
        <v>28</v>
      </c>
      <c r="I558" s="3">
        <v>1</v>
      </c>
      <c r="J558" s="3">
        <v>35</v>
      </c>
      <c r="K558" s="3"/>
      <c r="L558" s="3" t="s">
        <v>18</v>
      </c>
      <c r="M558" s="3" t="s">
        <v>25</v>
      </c>
    </row>
    <row r="559" spans="1:13" ht="13.8" x14ac:dyDescent="0.25">
      <c r="A559" s="8">
        <v>2300</v>
      </c>
      <c r="B559" s="8" t="s">
        <v>536</v>
      </c>
      <c r="C559" s="8" t="s">
        <v>564</v>
      </c>
      <c r="D559" s="8" t="s">
        <v>539</v>
      </c>
      <c r="E559" s="8" t="s">
        <v>143</v>
      </c>
      <c r="F559" s="8" t="s">
        <v>108</v>
      </c>
      <c r="G559" s="8">
        <v>1</v>
      </c>
      <c r="H559" s="8"/>
      <c r="I559" s="8"/>
      <c r="J559" s="8"/>
      <c r="K559" s="8"/>
      <c r="L559" s="8" t="s">
        <v>143</v>
      </c>
      <c r="M559" s="8"/>
    </row>
    <row r="560" spans="1:13" ht="22.5" customHeight="1" x14ac:dyDescent="0.25">
      <c r="A560" s="3">
        <v>2300</v>
      </c>
      <c r="B560" s="3" t="s">
        <v>536</v>
      </c>
      <c r="C560" s="3" t="s">
        <v>565</v>
      </c>
      <c r="D560" s="3" t="s">
        <v>541</v>
      </c>
      <c r="E560" s="3" t="s">
        <v>18</v>
      </c>
      <c r="F560" s="3" t="s">
        <v>19</v>
      </c>
      <c r="G560" s="3">
        <v>1</v>
      </c>
      <c r="H560" s="3" t="s">
        <v>22</v>
      </c>
      <c r="I560" s="3">
        <v>1</v>
      </c>
      <c r="J560" s="3">
        <v>3</v>
      </c>
      <c r="K560" s="3" t="s">
        <v>1101</v>
      </c>
      <c r="L560" s="3" t="s">
        <v>116</v>
      </c>
      <c r="M560" s="3" t="s">
        <v>25</v>
      </c>
    </row>
    <row r="561" spans="1:13" ht="27" customHeight="1" x14ac:dyDescent="0.25">
      <c r="A561" s="3">
        <v>2300</v>
      </c>
      <c r="B561" s="3" t="s">
        <v>536</v>
      </c>
      <c r="C561" s="3" t="s">
        <v>566</v>
      </c>
      <c r="D561" s="3" t="s">
        <v>544</v>
      </c>
      <c r="E561" s="3" t="s">
        <v>18</v>
      </c>
      <c r="F561" s="3" t="s">
        <v>19</v>
      </c>
      <c r="G561" s="3">
        <v>1</v>
      </c>
      <c r="H561" s="3" t="s">
        <v>28</v>
      </c>
      <c r="I561" s="3">
        <v>1</v>
      </c>
      <c r="J561" s="3">
        <v>30</v>
      </c>
      <c r="K561" s="3"/>
      <c r="L561" s="3" t="s">
        <v>18</v>
      </c>
      <c r="M561" s="3" t="s">
        <v>25</v>
      </c>
    </row>
    <row r="562" spans="1:13" ht="22.5" customHeight="1" x14ac:dyDescent="0.25">
      <c r="A562" s="3">
        <v>2300</v>
      </c>
      <c r="B562" s="3" t="s">
        <v>536</v>
      </c>
      <c r="C562" s="3" t="s">
        <v>1090</v>
      </c>
      <c r="D562" s="3" t="s">
        <v>273</v>
      </c>
      <c r="E562" s="3" t="s">
        <v>18</v>
      </c>
      <c r="F562" s="3" t="s">
        <v>140</v>
      </c>
      <c r="G562" s="3">
        <v>1</v>
      </c>
      <c r="H562" s="3" t="s">
        <v>22</v>
      </c>
      <c r="I562" s="3">
        <v>2</v>
      </c>
      <c r="J562" s="3">
        <v>3</v>
      </c>
      <c r="K562" s="3" t="s">
        <v>1021</v>
      </c>
      <c r="L562" s="3" t="s">
        <v>116</v>
      </c>
      <c r="M562" s="3" t="s">
        <v>25</v>
      </c>
    </row>
    <row r="563" spans="1:13" ht="22.5" customHeight="1" x14ac:dyDescent="0.25">
      <c r="A563" s="3">
        <v>2300</v>
      </c>
      <c r="B563" s="3" t="s">
        <v>536</v>
      </c>
      <c r="C563" s="3" t="s">
        <v>1091</v>
      </c>
      <c r="D563" s="3" t="s">
        <v>276</v>
      </c>
      <c r="E563" s="3" t="s">
        <v>18</v>
      </c>
      <c r="F563" s="3" t="s">
        <v>140</v>
      </c>
      <c r="G563" s="3">
        <v>1</v>
      </c>
      <c r="H563" s="3" t="s">
        <v>28</v>
      </c>
      <c r="I563" s="3">
        <v>1</v>
      </c>
      <c r="J563" s="3">
        <v>35</v>
      </c>
      <c r="K563" s="3"/>
      <c r="L563" s="3" t="s">
        <v>18</v>
      </c>
      <c r="M563" s="3" t="s">
        <v>25</v>
      </c>
    </row>
    <row r="564" spans="1:13" ht="13.8" x14ac:dyDescent="0.25">
      <c r="A564" s="8">
        <v>2300</v>
      </c>
      <c r="B564" s="8" t="s">
        <v>536</v>
      </c>
      <c r="C564" s="8" t="s">
        <v>567</v>
      </c>
      <c r="D564" s="8" t="s">
        <v>539</v>
      </c>
      <c r="E564" s="8" t="s">
        <v>143</v>
      </c>
      <c r="F564" s="8" t="s">
        <v>108</v>
      </c>
      <c r="G564" s="8">
        <v>1</v>
      </c>
      <c r="H564" s="8"/>
      <c r="I564" s="8"/>
      <c r="J564" s="8"/>
      <c r="K564" s="8"/>
      <c r="L564" s="8" t="s">
        <v>143</v>
      </c>
      <c r="M564" s="8"/>
    </row>
    <row r="565" spans="1:13" ht="22.5" customHeight="1" x14ac:dyDescent="0.25">
      <c r="A565" s="3">
        <v>2300</v>
      </c>
      <c r="B565" s="3" t="s">
        <v>536</v>
      </c>
      <c r="C565" s="3" t="s">
        <v>568</v>
      </c>
      <c r="D565" s="3" t="s">
        <v>541</v>
      </c>
      <c r="E565" s="3" t="s">
        <v>18</v>
      </c>
      <c r="F565" s="3" t="s">
        <v>19</v>
      </c>
      <c r="G565" s="3">
        <v>1</v>
      </c>
      <c r="H565" s="3" t="s">
        <v>22</v>
      </c>
      <c r="I565" s="3">
        <v>1</v>
      </c>
      <c r="J565" s="3">
        <v>3</v>
      </c>
      <c r="K565" s="3" t="s">
        <v>1101</v>
      </c>
      <c r="L565" s="3" t="s">
        <v>116</v>
      </c>
      <c r="M565" s="3" t="s">
        <v>25</v>
      </c>
    </row>
    <row r="566" spans="1:13" ht="27" customHeight="1" x14ac:dyDescent="0.25">
      <c r="A566" s="3">
        <v>2300</v>
      </c>
      <c r="B566" s="3" t="s">
        <v>536</v>
      </c>
      <c r="C566" s="3" t="s">
        <v>569</v>
      </c>
      <c r="D566" s="3" t="s">
        <v>544</v>
      </c>
      <c r="E566" s="3" t="s">
        <v>18</v>
      </c>
      <c r="F566" s="3" t="s">
        <v>19</v>
      </c>
      <c r="G566" s="3">
        <v>1</v>
      </c>
      <c r="H566" s="3" t="s">
        <v>28</v>
      </c>
      <c r="I566" s="3">
        <v>1</v>
      </c>
      <c r="J566" s="3">
        <v>30</v>
      </c>
      <c r="K566" s="3"/>
      <c r="L566" s="3" t="s">
        <v>18</v>
      </c>
      <c r="M566" s="3" t="s">
        <v>25</v>
      </c>
    </row>
    <row r="567" spans="1:13" ht="22.5" customHeight="1" x14ac:dyDescent="0.25">
      <c r="A567" s="3">
        <v>2300</v>
      </c>
      <c r="B567" s="3" t="s">
        <v>536</v>
      </c>
      <c r="C567" s="3" t="s">
        <v>1092</v>
      </c>
      <c r="D567" s="3" t="s">
        <v>273</v>
      </c>
      <c r="E567" s="3" t="s">
        <v>18</v>
      </c>
      <c r="F567" s="3" t="s">
        <v>140</v>
      </c>
      <c r="G567" s="3">
        <v>1</v>
      </c>
      <c r="H567" s="3" t="s">
        <v>22</v>
      </c>
      <c r="I567" s="3">
        <v>2</v>
      </c>
      <c r="J567" s="3">
        <v>3</v>
      </c>
      <c r="K567" s="3" t="s">
        <v>1021</v>
      </c>
      <c r="L567" s="3" t="s">
        <v>116</v>
      </c>
      <c r="M567" s="3" t="s">
        <v>25</v>
      </c>
    </row>
    <row r="568" spans="1:13" ht="22.5" customHeight="1" x14ac:dyDescent="0.25">
      <c r="A568" s="3">
        <v>2300</v>
      </c>
      <c r="B568" s="3" t="s">
        <v>536</v>
      </c>
      <c r="C568" s="3" t="s">
        <v>1093</v>
      </c>
      <c r="D568" s="3" t="s">
        <v>276</v>
      </c>
      <c r="E568" s="3" t="s">
        <v>18</v>
      </c>
      <c r="F568" s="3" t="s">
        <v>140</v>
      </c>
      <c r="G568" s="3">
        <v>1</v>
      </c>
      <c r="H568" s="3" t="s">
        <v>28</v>
      </c>
      <c r="I568" s="3">
        <v>1</v>
      </c>
      <c r="J568" s="3">
        <v>35</v>
      </c>
      <c r="K568" s="3"/>
      <c r="L568" s="3" t="s">
        <v>18</v>
      </c>
      <c r="M568" s="3" t="s">
        <v>25</v>
      </c>
    </row>
    <row r="569" spans="1:13" ht="13.8" x14ac:dyDescent="0.25">
      <c r="A569" s="8">
        <v>2300</v>
      </c>
      <c r="B569" s="8" t="s">
        <v>536</v>
      </c>
      <c r="C569" s="8" t="s">
        <v>570</v>
      </c>
      <c r="D569" s="8" t="s">
        <v>539</v>
      </c>
      <c r="E569" s="8" t="s">
        <v>143</v>
      </c>
      <c r="F569" s="8" t="s">
        <v>108</v>
      </c>
      <c r="G569" s="8">
        <v>1</v>
      </c>
      <c r="H569" s="8"/>
      <c r="I569" s="8"/>
      <c r="J569" s="8"/>
      <c r="K569" s="8"/>
      <c r="L569" s="8" t="s">
        <v>143</v>
      </c>
      <c r="M569" s="8"/>
    </row>
    <row r="570" spans="1:13" ht="22.5" customHeight="1" x14ac:dyDescent="0.25">
      <c r="A570" s="3">
        <v>2300</v>
      </c>
      <c r="B570" s="3" t="s">
        <v>536</v>
      </c>
      <c r="C570" s="3" t="s">
        <v>571</v>
      </c>
      <c r="D570" s="3" t="s">
        <v>541</v>
      </c>
      <c r="E570" s="3" t="s">
        <v>18</v>
      </c>
      <c r="F570" s="3" t="s">
        <v>19</v>
      </c>
      <c r="G570" s="3">
        <v>1</v>
      </c>
      <c r="H570" s="3" t="s">
        <v>22</v>
      </c>
      <c r="I570" s="3">
        <v>1</v>
      </c>
      <c r="J570" s="3">
        <v>3</v>
      </c>
      <c r="K570" s="3" t="s">
        <v>1101</v>
      </c>
      <c r="L570" s="3" t="s">
        <v>116</v>
      </c>
      <c r="M570" s="3" t="s">
        <v>25</v>
      </c>
    </row>
    <row r="571" spans="1:13" ht="23.25" customHeight="1" x14ac:dyDescent="0.25">
      <c r="A571" s="3">
        <v>2300</v>
      </c>
      <c r="B571" s="3" t="s">
        <v>536</v>
      </c>
      <c r="C571" s="3" t="s">
        <v>572</v>
      </c>
      <c r="D571" s="3" t="s">
        <v>544</v>
      </c>
      <c r="E571" s="3" t="s">
        <v>18</v>
      </c>
      <c r="F571" s="3" t="s">
        <v>19</v>
      </c>
      <c r="G571" s="3">
        <v>1</v>
      </c>
      <c r="H571" s="3" t="s">
        <v>28</v>
      </c>
      <c r="I571" s="3">
        <v>1</v>
      </c>
      <c r="J571" s="3">
        <v>30</v>
      </c>
      <c r="K571" s="3"/>
      <c r="L571" s="3" t="s">
        <v>18</v>
      </c>
      <c r="M571" s="3" t="s">
        <v>25</v>
      </c>
    </row>
    <row r="572" spans="1:13" ht="22.5" customHeight="1" x14ac:dyDescent="0.25">
      <c r="A572" s="3">
        <v>2300</v>
      </c>
      <c r="B572" s="3" t="s">
        <v>536</v>
      </c>
      <c r="C572" s="3" t="s">
        <v>1094</v>
      </c>
      <c r="D572" s="3" t="s">
        <v>273</v>
      </c>
      <c r="E572" s="3" t="s">
        <v>18</v>
      </c>
      <c r="F572" s="3" t="s">
        <v>140</v>
      </c>
      <c r="G572" s="3">
        <v>1</v>
      </c>
      <c r="H572" s="3" t="s">
        <v>22</v>
      </c>
      <c r="I572" s="3">
        <v>2</v>
      </c>
      <c r="J572" s="3">
        <v>3</v>
      </c>
      <c r="K572" s="3" t="s">
        <v>1021</v>
      </c>
      <c r="L572" s="3" t="s">
        <v>116</v>
      </c>
      <c r="M572" s="3" t="s">
        <v>25</v>
      </c>
    </row>
    <row r="573" spans="1:13" ht="22.5" customHeight="1" x14ac:dyDescent="0.25">
      <c r="A573" s="3">
        <v>2300</v>
      </c>
      <c r="B573" s="3" t="s">
        <v>536</v>
      </c>
      <c r="C573" s="3" t="s">
        <v>1095</v>
      </c>
      <c r="D573" s="3" t="s">
        <v>276</v>
      </c>
      <c r="E573" s="3" t="s">
        <v>18</v>
      </c>
      <c r="F573" s="3" t="s">
        <v>140</v>
      </c>
      <c r="G573" s="3">
        <v>1</v>
      </c>
      <c r="H573" s="3" t="s">
        <v>28</v>
      </c>
      <c r="I573" s="3">
        <v>1</v>
      </c>
      <c r="J573" s="3">
        <v>35</v>
      </c>
      <c r="K573" s="3"/>
      <c r="L573" s="3" t="s">
        <v>18</v>
      </c>
      <c r="M573" s="3" t="s">
        <v>25</v>
      </c>
    </row>
    <row r="574" spans="1:13" ht="13.8" x14ac:dyDescent="0.25">
      <c r="A574" s="8">
        <v>2300</v>
      </c>
      <c r="B574" s="8" t="s">
        <v>536</v>
      </c>
      <c r="C574" s="8" t="s">
        <v>573</v>
      </c>
      <c r="D574" s="8" t="s">
        <v>539</v>
      </c>
      <c r="E574" s="8" t="s">
        <v>143</v>
      </c>
      <c r="F574" s="8" t="s">
        <v>108</v>
      </c>
      <c r="G574" s="8">
        <v>1</v>
      </c>
      <c r="H574" s="8"/>
      <c r="I574" s="8"/>
      <c r="J574" s="8"/>
      <c r="K574" s="8"/>
      <c r="L574" s="8" t="s">
        <v>143</v>
      </c>
      <c r="M574" s="8"/>
    </row>
    <row r="575" spans="1:13" ht="22.5" customHeight="1" x14ac:dyDescent="0.25">
      <c r="A575" s="3">
        <v>2300</v>
      </c>
      <c r="B575" s="3" t="s">
        <v>536</v>
      </c>
      <c r="C575" s="3" t="s">
        <v>574</v>
      </c>
      <c r="D575" s="3" t="s">
        <v>541</v>
      </c>
      <c r="E575" s="3" t="s">
        <v>18</v>
      </c>
      <c r="F575" s="3" t="s">
        <v>19</v>
      </c>
      <c r="G575" s="3">
        <v>1</v>
      </c>
      <c r="H575" s="3" t="s">
        <v>22</v>
      </c>
      <c r="I575" s="3">
        <v>1</v>
      </c>
      <c r="J575" s="3">
        <v>3</v>
      </c>
      <c r="K575" s="3" t="s">
        <v>1101</v>
      </c>
      <c r="L575" s="3" t="s">
        <v>116</v>
      </c>
      <c r="M575" s="3" t="s">
        <v>25</v>
      </c>
    </row>
    <row r="576" spans="1:13" ht="30.75" customHeight="1" x14ac:dyDescent="0.25">
      <c r="A576" s="3">
        <v>2300</v>
      </c>
      <c r="B576" s="3" t="s">
        <v>536</v>
      </c>
      <c r="C576" s="3" t="s">
        <v>575</v>
      </c>
      <c r="D576" s="3" t="s">
        <v>544</v>
      </c>
      <c r="E576" s="3" t="s">
        <v>18</v>
      </c>
      <c r="F576" s="3" t="s">
        <v>19</v>
      </c>
      <c r="G576" s="3">
        <v>1</v>
      </c>
      <c r="H576" s="3" t="s">
        <v>28</v>
      </c>
      <c r="I576" s="3">
        <v>1</v>
      </c>
      <c r="J576" s="3">
        <v>30</v>
      </c>
      <c r="K576" s="3"/>
      <c r="L576" s="3" t="s">
        <v>18</v>
      </c>
      <c r="M576" s="3" t="s">
        <v>25</v>
      </c>
    </row>
    <row r="577" spans="1:13" ht="22.5" customHeight="1" x14ac:dyDescent="0.25">
      <c r="A577" s="3">
        <v>2300</v>
      </c>
      <c r="B577" s="3" t="s">
        <v>536</v>
      </c>
      <c r="C577" s="3" t="s">
        <v>1096</v>
      </c>
      <c r="D577" s="3" t="s">
        <v>273</v>
      </c>
      <c r="E577" s="3" t="s">
        <v>18</v>
      </c>
      <c r="F577" s="3" t="s">
        <v>140</v>
      </c>
      <c r="G577" s="3">
        <v>1</v>
      </c>
      <c r="H577" s="3" t="s">
        <v>22</v>
      </c>
      <c r="I577" s="3">
        <v>2</v>
      </c>
      <c r="J577" s="3">
        <v>3</v>
      </c>
      <c r="K577" s="3" t="s">
        <v>1021</v>
      </c>
      <c r="L577" s="3" t="s">
        <v>116</v>
      </c>
      <c r="M577" s="3" t="s">
        <v>25</v>
      </c>
    </row>
    <row r="578" spans="1:13" ht="22.5" customHeight="1" x14ac:dyDescent="0.25">
      <c r="A578" s="3">
        <v>2300</v>
      </c>
      <c r="B578" s="3" t="s">
        <v>536</v>
      </c>
      <c r="C578" s="3" t="s">
        <v>1097</v>
      </c>
      <c r="D578" s="3" t="s">
        <v>276</v>
      </c>
      <c r="E578" s="3" t="s">
        <v>18</v>
      </c>
      <c r="F578" s="3" t="s">
        <v>140</v>
      </c>
      <c r="G578" s="3">
        <v>1</v>
      </c>
      <c r="H578" s="3" t="s">
        <v>28</v>
      </c>
      <c r="I578" s="3">
        <v>1</v>
      </c>
      <c r="J578" s="3">
        <v>35</v>
      </c>
      <c r="K578" s="3"/>
      <c r="L578" s="3" t="s">
        <v>18</v>
      </c>
      <c r="M578" s="3" t="s">
        <v>25</v>
      </c>
    </row>
    <row r="579" spans="1:13" ht="13.8" x14ac:dyDescent="0.25">
      <c r="A579" s="8">
        <v>2300</v>
      </c>
      <c r="B579" s="8" t="s">
        <v>536</v>
      </c>
      <c r="C579" s="8" t="s">
        <v>576</v>
      </c>
      <c r="D579" s="8" t="s">
        <v>539</v>
      </c>
      <c r="E579" s="8" t="s">
        <v>143</v>
      </c>
      <c r="F579" s="8" t="s">
        <v>108</v>
      </c>
      <c r="G579" s="8">
        <v>1</v>
      </c>
      <c r="H579" s="8"/>
      <c r="I579" s="8"/>
      <c r="J579" s="8"/>
      <c r="K579" s="8"/>
      <c r="L579" s="8" t="s">
        <v>143</v>
      </c>
      <c r="M579" s="8"/>
    </row>
    <row r="580" spans="1:13" ht="22.5" customHeight="1" x14ac:dyDescent="0.25">
      <c r="A580" s="3">
        <v>2300</v>
      </c>
      <c r="B580" s="3" t="s">
        <v>536</v>
      </c>
      <c r="C580" s="3" t="s">
        <v>577</v>
      </c>
      <c r="D580" s="3" t="s">
        <v>541</v>
      </c>
      <c r="E580" s="3" t="s">
        <v>18</v>
      </c>
      <c r="F580" s="3" t="s">
        <v>19</v>
      </c>
      <c r="G580" s="3">
        <v>1</v>
      </c>
      <c r="H580" s="3" t="s">
        <v>22</v>
      </c>
      <c r="I580" s="3">
        <v>1</v>
      </c>
      <c r="J580" s="3">
        <v>3</v>
      </c>
      <c r="K580" s="3" t="s">
        <v>1101</v>
      </c>
      <c r="L580" s="3" t="s">
        <v>116</v>
      </c>
      <c r="M580" s="3" t="s">
        <v>25</v>
      </c>
    </row>
    <row r="581" spans="1:13" ht="27" customHeight="1" x14ac:dyDescent="0.25">
      <c r="A581" s="3">
        <v>2300</v>
      </c>
      <c r="B581" s="3" t="s">
        <v>536</v>
      </c>
      <c r="C581" s="3" t="s">
        <v>578</v>
      </c>
      <c r="D581" s="3" t="s">
        <v>544</v>
      </c>
      <c r="E581" s="3" t="s">
        <v>18</v>
      </c>
      <c r="F581" s="3" t="s">
        <v>19</v>
      </c>
      <c r="G581" s="3">
        <v>1</v>
      </c>
      <c r="H581" s="3" t="s">
        <v>28</v>
      </c>
      <c r="I581" s="3">
        <v>1</v>
      </c>
      <c r="J581" s="3">
        <v>30</v>
      </c>
      <c r="K581" s="3"/>
      <c r="L581" s="3" t="s">
        <v>18</v>
      </c>
      <c r="M581" s="3" t="s">
        <v>25</v>
      </c>
    </row>
    <row r="582" spans="1:13" ht="22.5" customHeight="1" x14ac:dyDescent="0.25">
      <c r="A582" s="3">
        <v>2300</v>
      </c>
      <c r="B582" s="3" t="s">
        <v>536</v>
      </c>
      <c r="C582" s="3" t="s">
        <v>1098</v>
      </c>
      <c r="D582" s="3" t="s">
        <v>273</v>
      </c>
      <c r="E582" s="3" t="s">
        <v>18</v>
      </c>
      <c r="F582" s="3" t="s">
        <v>140</v>
      </c>
      <c r="G582" s="3">
        <v>1</v>
      </c>
      <c r="H582" s="3" t="s">
        <v>22</v>
      </c>
      <c r="I582" s="3">
        <v>2</v>
      </c>
      <c r="J582" s="3">
        <v>3</v>
      </c>
      <c r="K582" s="3" t="s">
        <v>1021</v>
      </c>
      <c r="L582" s="3" t="s">
        <v>116</v>
      </c>
      <c r="M582" s="3" t="s">
        <v>25</v>
      </c>
    </row>
    <row r="583" spans="1:13" ht="22.5" customHeight="1" x14ac:dyDescent="0.25">
      <c r="A583" s="3">
        <v>2300</v>
      </c>
      <c r="B583" s="3" t="s">
        <v>536</v>
      </c>
      <c r="C583" s="3" t="s">
        <v>1099</v>
      </c>
      <c r="D583" s="3" t="s">
        <v>276</v>
      </c>
      <c r="E583" s="3" t="s">
        <v>18</v>
      </c>
      <c r="F583" s="3" t="s">
        <v>140</v>
      </c>
      <c r="G583" s="3">
        <v>1</v>
      </c>
      <c r="H583" s="3" t="s">
        <v>28</v>
      </c>
      <c r="I583" s="3">
        <v>1</v>
      </c>
      <c r="J583" s="3">
        <v>35</v>
      </c>
      <c r="K583" s="3"/>
      <c r="L583" s="3" t="s">
        <v>18</v>
      </c>
      <c r="M583" s="3" t="s">
        <v>25</v>
      </c>
    </row>
    <row r="584" spans="1:13" ht="27" customHeight="1" x14ac:dyDescent="0.25">
      <c r="A584" s="13">
        <v>2300</v>
      </c>
      <c r="B584" s="13" t="s">
        <v>536</v>
      </c>
      <c r="C584" s="13"/>
      <c r="D584" s="13" t="s">
        <v>1102</v>
      </c>
      <c r="E584" s="13" t="s">
        <v>143</v>
      </c>
      <c r="F584" s="13" t="s">
        <v>108</v>
      </c>
      <c r="G584" s="13">
        <v>2</v>
      </c>
      <c r="H584" s="13"/>
      <c r="I584" s="13"/>
      <c r="J584" s="13"/>
      <c r="K584" s="13"/>
      <c r="L584" s="13" t="s">
        <v>143</v>
      </c>
      <c r="M584" s="10"/>
    </row>
    <row r="585" spans="1:13" ht="13.8" x14ac:dyDescent="0.25">
      <c r="A585" s="8">
        <v>2300</v>
      </c>
      <c r="B585" s="8" t="s">
        <v>536</v>
      </c>
      <c r="C585" s="8" t="s">
        <v>538</v>
      </c>
      <c r="D585" s="8" t="s">
        <v>539</v>
      </c>
      <c r="E585" s="8" t="s">
        <v>18</v>
      </c>
      <c r="F585" s="8" t="s">
        <v>19</v>
      </c>
      <c r="G585" s="8">
        <v>1</v>
      </c>
      <c r="H585" s="8"/>
      <c r="I585" s="8"/>
      <c r="J585" s="8"/>
      <c r="K585" s="8"/>
      <c r="L585" s="8" t="s">
        <v>18</v>
      </c>
      <c r="M585" s="8"/>
    </row>
    <row r="586" spans="1:13" ht="22.5" customHeight="1" x14ac:dyDescent="0.25">
      <c r="A586" s="3">
        <v>2300</v>
      </c>
      <c r="B586" s="3" t="s">
        <v>536</v>
      </c>
      <c r="C586" s="3" t="s">
        <v>540</v>
      </c>
      <c r="D586" s="3" t="s">
        <v>541</v>
      </c>
      <c r="E586" s="3" t="s">
        <v>18</v>
      </c>
      <c r="F586" s="3" t="s">
        <v>19</v>
      </c>
      <c r="G586" s="3">
        <v>1</v>
      </c>
      <c r="H586" s="3" t="s">
        <v>22</v>
      </c>
      <c r="I586" s="3">
        <v>1</v>
      </c>
      <c r="J586" s="3">
        <v>3</v>
      </c>
      <c r="K586" s="3" t="s">
        <v>1103</v>
      </c>
      <c r="L586" s="3" t="s">
        <v>116</v>
      </c>
      <c r="M586" s="3" t="s">
        <v>25</v>
      </c>
    </row>
    <row r="587" spans="1:13" ht="30" customHeight="1" x14ac:dyDescent="0.25">
      <c r="A587" s="3">
        <v>2300</v>
      </c>
      <c r="B587" s="3" t="s">
        <v>536</v>
      </c>
      <c r="C587" s="3" t="s">
        <v>543</v>
      </c>
      <c r="D587" s="3" t="s">
        <v>544</v>
      </c>
      <c r="E587" s="3" t="s">
        <v>18</v>
      </c>
      <c r="F587" s="3" t="s">
        <v>19</v>
      </c>
      <c r="G587" s="3">
        <v>1</v>
      </c>
      <c r="H587" s="3" t="s">
        <v>28</v>
      </c>
      <c r="I587" s="3">
        <v>1</v>
      </c>
      <c r="J587" s="3">
        <v>30</v>
      </c>
      <c r="K587" s="3"/>
      <c r="L587" s="3" t="s">
        <v>18</v>
      </c>
      <c r="M587" s="3" t="s">
        <v>25</v>
      </c>
    </row>
    <row r="588" spans="1:13" ht="27.6" x14ac:dyDescent="0.25">
      <c r="A588" s="3">
        <v>2300</v>
      </c>
      <c r="B588" s="3" t="s">
        <v>536</v>
      </c>
      <c r="C588" s="3" t="s">
        <v>1074</v>
      </c>
      <c r="D588" s="3" t="s">
        <v>273</v>
      </c>
      <c r="E588" s="3" t="s">
        <v>18</v>
      </c>
      <c r="F588" s="3" t="s">
        <v>140</v>
      </c>
      <c r="G588" s="3">
        <v>1</v>
      </c>
      <c r="H588" s="3" t="s">
        <v>22</v>
      </c>
      <c r="I588" s="3">
        <v>2</v>
      </c>
      <c r="J588" s="3">
        <v>3</v>
      </c>
      <c r="K588" s="3" t="s">
        <v>294</v>
      </c>
      <c r="L588" s="3" t="s">
        <v>116</v>
      </c>
      <c r="M588" s="3" t="s">
        <v>25</v>
      </c>
    </row>
    <row r="589" spans="1:13" ht="22.5" customHeight="1" x14ac:dyDescent="0.25">
      <c r="A589" s="3">
        <v>2300</v>
      </c>
      <c r="B589" s="3" t="s">
        <v>536</v>
      </c>
      <c r="C589" s="3" t="s">
        <v>1075</v>
      </c>
      <c r="D589" s="3" t="s">
        <v>276</v>
      </c>
      <c r="E589" s="3" t="s">
        <v>18</v>
      </c>
      <c r="F589" s="3" t="s">
        <v>140</v>
      </c>
      <c r="G589" s="3">
        <v>1</v>
      </c>
      <c r="H589" s="3" t="s">
        <v>28</v>
      </c>
      <c r="I589" s="3">
        <v>1</v>
      </c>
      <c r="J589" s="3">
        <v>35</v>
      </c>
      <c r="K589" s="3"/>
      <c r="L589" s="3" t="s">
        <v>18</v>
      </c>
      <c r="M589" s="3" t="s">
        <v>25</v>
      </c>
    </row>
    <row r="590" spans="1:13" ht="13.8" x14ac:dyDescent="0.25">
      <c r="A590" s="8">
        <v>2300</v>
      </c>
      <c r="B590" s="8" t="s">
        <v>536</v>
      </c>
      <c r="C590" s="8" t="s">
        <v>545</v>
      </c>
      <c r="D590" s="8" t="s">
        <v>539</v>
      </c>
      <c r="E590" s="8" t="s">
        <v>143</v>
      </c>
      <c r="F590" s="8" t="s">
        <v>108</v>
      </c>
      <c r="G590" s="8">
        <v>1</v>
      </c>
      <c r="H590" s="8"/>
      <c r="I590" s="8"/>
      <c r="J590" s="8"/>
      <c r="K590" s="8"/>
      <c r="L590" s="8" t="s">
        <v>143</v>
      </c>
      <c r="M590" s="8"/>
    </row>
    <row r="591" spans="1:13" ht="22.5" customHeight="1" x14ac:dyDescent="0.25">
      <c r="A591" s="3">
        <v>2300</v>
      </c>
      <c r="B591" s="3" t="s">
        <v>536</v>
      </c>
      <c r="C591" s="3" t="s">
        <v>546</v>
      </c>
      <c r="D591" s="3" t="s">
        <v>541</v>
      </c>
      <c r="E591" s="3" t="s">
        <v>18</v>
      </c>
      <c r="F591" s="3" t="s">
        <v>19</v>
      </c>
      <c r="G591" s="3">
        <v>1</v>
      </c>
      <c r="H591" s="3" t="s">
        <v>22</v>
      </c>
      <c r="I591" s="3">
        <v>1</v>
      </c>
      <c r="J591" s="3">
        <v>3</v>
      </c>
      <c r="K591" s="3" t="s">
        <v>1103</v>
      </c>
      <c r="L591" s="3" t="s">
        <v>116</v>
      </c>
      <c r="M591" s="3" t="s">
        <v>25</v>
      </c>
    </row>
    <row r="592" spans="1:13" ht="50.1" customHeight="1" x14ac:dyDescent="0.25">
      <c r="A592" s="3">
        <v>2300</v>
      </c>
      <c r="B592" s="3" t="s">
        <v>536</v>
      </c>
      <c r="C592" s="3" t="s">
        <v>548</v>
      </c>
      <c r="D592" s="3" t="s">
        <v>544</v>
      </c>
      <c r="E592" s="3" t="s">
        <v>18</v>
      </c>
      <c r="F592" s="3" t="s">
        <v>19</v>
      </c>
      <c r="G592" s="3">
        <v>1</v>
      </c>
      <c r="H592" s="3" t="s">
        <v>28</v>
      </c>
      <c r="I592" s="3">
        <v>1</v>
      </c>
      <c r="J592" s="3">
        <v>30</v>
      </c>
      <c r="K592" s="3"/>
      <c r="L592" s="3" t="s">
        <v>18</v>
      </c>
      <c r="M592" s="3" t="s">
        <v>25</v>
      </c>
    </row>
    <row r="593" spans="1:13" ht="27.6" x14ac:dyDescent="0.25">
      <c r="A593" s="3">
        <v>2300</v>
      </c>
      <c r="B593" s="3" t="s">
        <v>536</v>
      </c>
      <c r="C593" s="3" t="s">
        <v>1078</v>
      </c>
      <c r="D593" s="3" t="s">
        <v>273</v>
      </c>
      <c r="E593" s="3" t="s">
        <v>18</v>
      </c>
      <c r="F593" s="3" t="s">
        <v>140</v>
      </c>
      <c r="G593" s="3">
        <v>1</v>
      </c>
      <c r="H593" s="3" t="s">
        <v>22</v>
      </c>
      <c r="I593" s="3">
        <v>2</v>
      </c>
      <c r="J593" s="3">
        <v>3</v>
      </c>
      <c r="K593" s="3" t="s">
        <v>294</v>
      </c>
      <c r="L593" s="3" t="s">
        <v>116</v>
      </c>
      <c r="M593" s="3" t="s">
        <v>25</v>
      </c>
    </row>
    <row r="594" spans="1:13" ht="22.5" customHeight="1" x14ac:dyDescent="0.25">
      <c r="A594" s="3">
        <v>2300</v>
      </c>
      <c r="B594" s="3" t="s">
        <v>536</v>
      </c>
      <c r="C594" s="3" t="s">
        <v>1079</v>
      </c>
      <c r="D594" s="3" t="s">
        <v>276</v>
      </c>
      <c r="E594" s="3" t="s">
        <v>18</v>
      </c>
      <c r="F594" s="3" t="s">
        <v>140</v>
      </c>
      <c r="G594" s="3">
        <v>1</v>
      </c>
      <c r="H594" s="3" t="s">
        <v>28</v>
      </c>
      <c r="I594" s="3">
        <v>1</v>
      </c>
      <c r="J594" s="3">
        <v>35</v>
      </c>
      <c r="K594" s="3"/>
      <c r="L594" s="3" t="s">
        <v>18</v>
      </c>
      <c r="M594" s="3" t="s">
        <v>25</v>
      </c>
    </row>
    <row r="595" spans="1:13" ht="13.8" x14ac:dyDescent="0.25">
      <c r="A595" s="8">
        <v>2300</v>
      </c>
      <c r="B595" s="8" t="s">
        <v>536</v>
      </c>
      <c r="C595" s="8" t="s">
        <v>549</v>
      </c>
      <c r="D595" s="8" t="s">
        <v>539</v>
      </c>
      <c r="E595" s="8" t="s">
        <v>143</v>
      </c>
      <c r="F595" s="8" t="s">
        <v>108</v>
      </c>
      <c r="G595" s="8">
        <v>1</v>
      </c>
      <c r="H595" s="8"/>
      <c r="I595" s="8"/>
      <c r="J595" s="8"/>
      <c r="K595" s="8"/>
      <c r="L595" s="8" t="s">
        <v>143</v>
      </c>
      <c r="M595" s="8"/>
    </row>
    <row r="596" spans="1:13" ht="22.5" customHeight="1" x14ac:dyDescent="0.25">
      <c r="A596" s="3">
        <v>2300</v>
      </c>
      <c r="B596" s="3" t="s">
        <v>536</v>
      </c>
      <c r="C596" s="3" t="s">
        <v>550</v>
      </c>
      <c r="D596" s="3" t="s">
        <v>541</v>
      </c>
      <c r="E596" s="3" t="s">
        <v>18</v>
      </c>
      <c r="F596" s="3" t="s">
        <v>19</v>
      </c>
      <c r="G596" s="3">
        <v>1</v>
      </c>
      <c r="H596" s="3" t="s">
        <v>22</v>
      </c>
      <c r="I596" s="3">
        <v>1</v>
      </c>
      <c r="J596" s="3">
        <v>3</v>
      </c>
      <c r="K596" s="3" t="s">
        <v>1103</v>
      </c>
      <c r="L596" s="3" t="s">
        <v>116</v>
      </c>
      <c r="M596" s="3" t="s">
        <v>25</v>
      </c>
    </row>
    <row r="597" spans="1:13" ht="50.1" customHeight="1" x14ac:dyDescent="0.25">
      <c r="A597" s="3">
        <v>2300</v>
      </c>
      <c r="B597" s="3" t="s">
        <v>536</v>
      </c>
      <c r="C597" s="3" t="s">
        <v>551</v>
      </c>
      <c r="D597" s="3" t="s">
        <v>544</v>
      </c>
      <c r="E597" s="3" t="s">
        <v>18</v>
      </c>
      <c r="F597" s="3" t="s">
        <v>19</v>
      </c>
      <c r="G597" s="3">
        <v>1</v>
      </c>
      <c r="H597" s="3" t="s">
        <v>28</v>
      </c>
      <c r="I597" s="3">
        <v>1</v>
      </c>
      <c r="J597" s="3">
        <v>30</v>
      </c>
      <c r="K597" s="3"/>
      <c r="L597" s="3" t="s">
        <v>18</v>
      </c>
      <c r="M597" s="3" t="s">
        <v>25</v>
      </c>
    </row>
    <row r="598" spans="1:13" ht="27.6" x14ac:dyDescent="0.25">
      <c r="A598" s="3">
        <v>2300</v>
      </c>
      <c r="B598" s="3" t="s">
        <v>536</v>
      </c>
      <c r="C598" s="3" t="s">
        <v>1080</v>
      </c>
      <c r="D598" s="3" t="s">
        <v>273</v>
      </c>
      <c r="E598" s="3" t="s">
        <v>18</v>
      </c>
      <c r="F598" s="3" t="s">
        <v>140</v>
      </c>
      <c r="G598" s="3">
        <v>1</v>
      </c>
      <c r="H598" s="3" t="s">
        <v>22</v>
      </c>
      <c r="I598" s="3">
        <v>2</v>
      </c>
      <c r="J598" s="3">
        <v>3</v>
      </c>
      <c r="K598" s="3" t="s">
        <v>294</v>
      </c>
      <c r="L598" s="3" t="s">
        <v>116</v>
      </c>
      <c r="M598" s="3" t="s">
        <v>25</v>
      </c>
    </row>
    <row r="599" spans="1:13" ht="22.5" customHeight="1" x14ac:dyDescent="0.25">
      <c r="A599" s="3">
        <v>2300</v>
      </c>
      <c r="B599" s="3" t="s">
        <v>536</v>
      </c>
      <c r="C599" s="3" t="s">
        <v>1081</v>
      </c>
      <c r="D599" s="3" t="s">
        <v>276</v>
      </c>
      <c r="E599" s="3" t="s">
        <v>18</v>
      </c>
      <c r="F599" s="3" t="s">
        <v>140</v>
      </c>
      <c r="G599" s="3">
        <v>1</v>
      </c>
      <c r="H599" s="3" t="s">
        <v>28</v>
      </c>
      <c r="I599" s="3">
        <v>1</v>
      </c>
      <c r="J599" s="3">
        <v>35</v>
      </c>
      <c r="K599" s="3"/>
      <c r="L599" s="3" t="s">
        <v>18</v>
      </c>
      <c r="M599" s="3" t="s">
        <v>25</v>
      </c>
    </row>
    <row r="600" spans="1:13" ht="13.8" x14ac:dyDescent="0.25">
      <c r="A600" s="8">
        <v>2300</v>
      </c>
      <c r="B600" s="8" t="s">
        <v>536</v>
      </c>
      <c r="C600" s="8" t="s">
        <v>552</v>
      </c>
      <c r="D600" s="8" t="s">
        <v>539</v>
      </c>
      <c r="E600" s="8" t="s">
        <v>143</v>
      </c>
      <c r="F600" s="8" t="s">
        <v>108</v>
      </c>
      <c r="G600" s="8">
        <v>1</v>
      </c>
      <c r="H600" s="8"/>
      <c r="I600" s="8"/>
      <c r="J600" s="8"/>
      <c r="K600" s="8"/>
      <c r="L600" s="8" t="s">
        <v>143</v>
      </c>
      <c r="M600" s="8"/>
    </row>
    <row r="601" spans="1:13" ht="22.5" customHeight="1" x14ac:dyDescent="0.25">
      <c r="A601" s="3">
        <v>2300</v>
      </c>
      <c r="B601" s="3" t="s">
        <v>536</v>
      </c>
      <c r="C601" s="3" t="s">
        <v>553</v>
      </c>
      <c r="D601" s="3" t="s">
        <v>541</v>
      </c>
      <c r="E601" s="3" t="s">
        <v>18</v>
      </c>
      <c r="F601" s="3" t="s">
        <v>19</v>
      </c>
      <c r="G601" s="3">
        <v>1</v>
      </c>
      <c r="H601" s="3" t="s">
        <v>22</v>
      </c>
      <c r="I601" s="3">
        <v>1</v>
      </c>
      <c r="J601" s="3">
        <v>3</v>
      </c>
      <c r="K601" s="3" t="s">
        <v>1103</v>
      </c>
      <c r="L601" s="3" t="s">
        <v>116</v>
      </c>
      <c r="M601" s="3" t="s">
        <v>25</v>
      </c>
    </row>
    <row r="602" spans="1:13" ht="30" customHeight="1" x14ac:dyDescent="0.25">
      <c r="A602" s="3">
        <v>2300</v>
      </c>
      <c r="B602" s="3" t="s">
        <v>536</v>
      </c>
      <c r="C602" s="3" t="s">
        <v>554</v>
      </c>
      <c r="D602" s="3" t="s">
        <v>544</v>
      </c>
      <c r="E602" s="3" t="s">
        <v>18</v>
      </c>
      <c r="F602" s="3" t="s">
        <v>19</v>
      </c>
      <c r="G602" s="3">
        <v>1</v>
      </c>
      <c r="H602" s="3" t="s">
        <v>28</v>
      </c>
      <c r="I602" s="3">
        <v>1</v>
      </c>
      <c r="J602" s="3">
        <v>30</v>
      </c>
      <c r="K602" s="3"/>
      <c r="L602" s="3" t="s">
        <v>18</v>
      </c>
      <c r="M602" s="3" t="s">
        <v>25</v>
      </c>
    </row>
    <row r="603" spans="1:13" ht="27.6" x14ac:dyDescent="0.25">
      <c r="A603" s="3">
        <v>2300</v>
      </c>
      <c r="B603" s="3" t="s">
        <v>536</v>
      </c>
      <c r="C603" s="3" t="s">
        <v>1082</v>
      </c>
      <c r="D603" s="3" t="s">
        <v>273</v>
      </c>
      <c r="E603" s="3" t="s">
        <v>18</v>
      </c>
      <c r="F603" s="3" t="s">
        <v>140</v>
      </c>
      <c r="G603" s="3">
        <v>1</v>
      </c>
      <c r="H603" s="3" t="s">
        <v>22</v>
      </c>
      <c r="I603" s="3">
        <v>2</v>
      </c>
      <c r="J603" s="3">
        <v>3</v>
      </c>
      <c r="K603" s="3" t="s">
        <v>294</v>
      </c>
      <c r="L603" s="3" t="s">
        <v>116</v>
      </c>
      <c r="M603" s="3" t="s">
        <v>25</v>
      </c>
    </row>
    <row r="604" spans="1:13" ht="22.5" customHeight="1" x14ac:dyDescent="0.25">
      <c r="A604" s="3">
        <v>2300</v>
      </c>
      <c r="B604" s="3" t="s">
        <v>536</v>
      </c>
      <c r="C604" s="3" t="s">
        <v>1083</v>
      </c>
      <c r="D604" s="3" t="s">
        <v>276</v>
      </c>
      <c r="E604" s="3" t="s">
        <v>18</v>
      </c>
      <c r="F604" s="3" t="s">
        <v>140</v>
      </c>
      <c r="G604" s="3">
        <v>1</v>
      </c>
      <c r="H604" s="3" t="s">
        <v>28</v>
      </c>
      <c r="I604" s="3">
        <v>1</v>
      </c>
      <c r="J604" s="3">
        <v>35</v>
      </c>
      <c r="K604" s="3"/>
      <c r="L604" s="3" t="s">
        <v>18</v>
      </c>
      <c r="M604" s="3" t="s">
        <v>25</v>
      </c>
    </row>
    <row r="605" spans="1:13" ht="13.8" x14ac:dyDescent="0.25">
      <c r="A605" s="8">
        <v>2300</v>
      </c>
      <c r="B605" s="8" t="s">
        <v>536</v>
      </c>
      <c r="C605" s="8" t="s">
        <v>555</v>
      </c>
      <c r="D605" s="8" t="s">
        <v>539</v>
      </c>
      <c r="E605" s="8" t="s">
        <v>143</v>
      </c>
      <c r="F605" s="8" t="s">
        <v>108</v>
      </c>
      <c r="G605" s="8">
        <v>1</v>
      </c>
      <c r="H605" s="8"/>
      <c r="I605" s="8"/>
      <c r="J605" s="8"/>
      <c r="K605" s="8"/>
      <c r="L605" s="8" t="s">
        <v>143</v>
      </c>
      <c r="M605" s="8"/>
    </row>
    <row r="606" spans="1:13" ht="22.5" customHeight="1" x14ac:dyDescent="0.25">
      <c r="A606" s="3">
        <v>2300</v>
      </c>
      <c r="B606" s="3" t="s">
        <v>536</v>
      </c>
      <c r="C606" s="3" t="s">
        <v>556</v>
      </c>
      <c r="D606" s="3" t="s">
        <v>541</v>
      </c>
      <c r="E606" s="3" t="s">
        <v>18</v>
      </c>
      <c r="F606" s="3" t="s">
        <v>19</v>
      </c>
      <c r="G606" s="3">
        <v>1</v>
      </c>
      <c r="H606" s="3" t="s">
        <v>22</v>
      </c>
      <c r="I606" s="3">
        <v>1</v>
      </c>
      <c r="J606" s="3">
        <v>3</v>
      </c>
      <c r="K606" s="3" t="s">
        <v>1103</v>
      </c>
      <c r="L606" s="3" t="s">
        <v>116</v>
      </c>
      <c r="M606" s="3" t="s">
        <v>25</v>
      </c>
    </row>
    <row r="607" spans="1:13" ht="50.1" customHeight="1" x14ac:dyDescent="0.25">
      <c r="A607" s="3">
        <v>2300</v>
      </c>
      <c r="B607" s="3" t="s">
        <v>536</v>
      </c>
      <c r="C607" s="3" t="s">
        <v>557</v>
      </c>
      <c r="D607" s="3" t="s">
        <v>544</v>
      </c>
      <c r="E607" s="3" t="s">
        <v>18</v>
      </c>
      <c r="F607" s="3" t="s">
        <v>19</v>
      </c>
      <c r="G607" s="3">
        <v>1</v>
      </c>
      <c r="H607" s="3" t="s">
        <v>28</v>
      </c>
      <c r="I607" s="3">
        <v>1</v>
      </c>
      <c r="J607" s="3">
        <v>30</v>
      </c>
      <c r="K607" s="3"/>
      <c r="L607" s="3" t="s">
        <v>18</v>
      </c>
      <c r="M607" s="3" t="s">
        <v>25</v>
      </c>
    </row>
    <row r="608" spans="1:13" ht="27.6" x14ac:dyDescent="0.25">
      <c r="A608" s="3">
        <v>2300</v>
      </c>
      <c r="B608" s="3" t="s">
        <v>536</v>
      </c>
      <c r="C608" s="3" t="s">
        <v>1084</v>
      </c>
      <c r="D608" s="3" t="s">
        <v>273</v>
      </c>
      <c r="E608" s="3" t="s">
        <v>18</v>
      </c>
      <c r="F608" s="3" t="s">
        <v>140</v>
      </c>
      <c r="G608" s="3">
        <v>1</v>
      </c>
      <c r="H608" s="3" t="s">
        <v>22</v>
      </c>
      <c r="I608" s="3">
        <v>2</v>
      </c>
      <c r="J608" s="3">
        <v>3</v>
      </c>
      <c r="K608" s="3" t="s">
        <v>294</v>
      </c>
      <c r="L608" s="3" t="s">
        <v>116</v>
      </c>
      <c r="M608" s="3" t="s">
        <v>25</v>
      </c>
    </row>
    <row r="609" spans="1:13" ht="22.5" customHeight="1" x14ac:dyDescent="0.25">
      <c r="A609" s="3">
        <v>2300</v>
      </c>
      <c r="B609" s="3" t="s">
        <v>536</v>
      </c>
      <c r="C609" s="3" t="s">
        <v>1085</v>
      </c>
      <c r="D609" s="3" t="s">
        <v>276</v>
      </c>
      <c r="E609" s="3" t="s">
        <v>18</v>
      </c>
      <c r="F609" s="3" t="s">
        <v>140</v>
      </c>
      <c r="G609" s="3">
        <v>1</v>
      </c>
      <c r="H609" s="3" t="s">
        <v>28</v>
      </c>
      <c r="I609" s="3">
        <v>1</v>
      </c>
      <c r="J609" s="3">
        <v>35</v>
      </c>
      <c r="K609" s="3"/>
      <c r="L609" s="3" t="s">
        <v>18</v>
      </c>
      <c r="M609" s="3" t="s">
        <v>25</v>
      </c>
    </row>
    <row r="610" spans="1:13" ht="13.8" x14ac:dyDescent="0.25">
      <c r="A610" s="8">
        <v>2300</v>
      </c>
      <c r="B610" s="8" t="s">
        <v>536</v>
      </c>
      <c r="C610" s="8" t="s">
        <v>558</v>
      </c>
      <c r="D610" s="8" t="s">
        <v>539</v>
      </c>
      <c r="E610" s="8" t="s">
        <v>143</v>
      </c>
      <c r="F610" s="8" t="s">
        <v>108</v>
      </c>
      <c r="G610" s="8">
        <v>1</v>
      </c>
      <c r="H610" s="8"/>
      <c r="I610" s="8"/>
      <c r="J610" s="8"/>
      <c r="K610" s="8"/>
      <c r="L610" s="8" t="s">
        <v>143</v>
      </c>
      <c r="M610" s="8"/>
    </row>
    <row r="611" spans="1:13" ht="22.5" customHeight="1" x14ac:dyDescent="0.25">
      <c r="A611" s="3">
        <v>2300</v>
      </c>
      <c r="B611" s="3" t="s">
        <v>536</v>
      </c>
      <c r="C611" s="3" t="s">
        <v>559</v>
      </c>
      <c r="D611" s="3" t="s">
        <v>541</v>
      </c>
      <c r="E611" s="3" t="s">
        <v>18</v>
      </c>
      <c r="F611" s="3" t="s">
        <v>19</v>
      </c>
      <c r="G611" s="3">
        <v>1</v>
      </c>
      <c r="H611" s="3" t="s">
        <v>22</v>
      </c>
      <c r="I611" s="3">
        <v>1</v>
      </c>
      <c r="J611" s="3">
        <v>3</v>
      </c>
      <c r="K611" s="3" t="s">
        <v>1103</v>
      </c>
      <c r="L611" s="3" t="s">
        <v>116</v>
      </c>
      <c r="M611" s="3" t="s">
        <v>25</v>
      </c>
    </row>
    <row r="612" spans="1:13" ht="50.1" customHeight="1" x14ac:dyDescent="0.25">
      <c r="A612" s="3">
        <v>2300</v>
      </c>
      <c r="B612" s="3" t="s">
        <v>536</v>
      </c>
      <c r="C612" s="3" t="s">
        <v>560</v>
      </c>
      <c r="D612" s="3" t="s">
        <v>544</v>
      </c>
      <c r="E612" s="3" t="s">
        <v>18</v>
      </c>
      <c r="F612" s="3" t="s">
        <v>19</v>
      </c>
      <c r="G612" s="3">
        <v>1</v>
      </c>
      <c r="H612" s="3" t="s">
        <v>28</v>
      </c>
      <c r="I612" s="3">
        <v>1</v>
      </c>
      <c r="J612" s="3">
        <v>30</v>
      </c>
      <c r="K612" s="3"/>
      <c r="L612" s="3" t="s">
        <v>18</v>
      </c>
      <c r="M612" s="3" t="s">
        <v>25</v>
      </c>
    </row>
    <row r="613" spans="1:13" ht="27.6" x14ac:dyDescent="0.25">
      <c r="A613" s="3">
        <v>2300</v>
      </c>
      <c r="B613" s="3" t="s">
        <v>536</v>
      </c>
      <c r="C613" s="3" t="s">
        <v>1086</v>
      </c>
      <c r="D613" s="3" t="s">
        <v>273</v>
      </c>
      <c r="E613" s="3" t="s">
        <v>18</v>
      </c>
      <c r="F613" s="3" t="s">
        <v>140</v>
      </c>
      <c r="G613" s="3">
        <v>1</v>
      </c>
      <c r="H613" s="3" t="s">
        <v>22</v>
      </c>
      <c r="I613" s="3">
        <v>2</v>
      </c>
      <c r="J613" s="3">
        <v>3</v>
      </c>
      <c r="K613" s="3" t="s">
        <v>294</v>
      </c>
      <c r="L613" s="3" t="s">
        <v>116</v>
      </c>
      <c r="M613" s="3" t="s">
        <v>25</v>
      </c>
    </row>
    <row r="614" spans="1:13" ht="22.5" customHeight="1" x14ac:dyDescent="0.25">
      <c r="A614" s="3">
        <v>2300</v>
      </c>
      <c r="B614" s="3" t="s">
        <v>536</v>
      </c>
      <c r="C614" s="3" t="s">
        <v>1087</v>
      </c>
      <c r="D614" s="3" t="s">
        <v>276</v>
      </c>
      <c r="E614" s="3" t="s">
        <v>18</v>
      </c>
      <c r="F614" s="3" t="s">
        <v>140</v>
      </c>
      <c r="G614" s="3">
        <v>1</v>
      </c>
      <c r="H614" s="3" t="s">
        <v>28</v>
      </c>
      <c r="I614" s="3">
        <v>1</v>
      </c>
      <c r="J614" s="3">
        <v>35</v>
      </c>
      <c r="K614" s="3"/>
      <c r="L614" s="3" t="s">
        <v>18</v>
      </c>
      <c r="M614" s="3" t="s">
        <v>25</v>
      </c>
    </row>
    <row r="615" spans="1:13" ht="13.8" x14ac:dyDescent="0.25">
      <c r="A615" s="8">
        <v>2300</v>
      </c>
      <c r="B615" s="8" t="s">
        <v>536</v>
      </c>
      <c r="C615" s="8" t="s">
        <v>561</v>
      </c>
      <c r="D615" s="8" t="s">
        <v>539</v>
      </c>
      <c r="E615" s="8" t="s">
        <v>143</v>
      </c>
      <c r="F615" s="8" t="s">
        <v>108</v>
      </c>
      <c r="G615" s="8">
        <v>1</v>
      </c>
      <c r="H615" s="8"/>
      <c r="I615" s="8"/>
      <c r="J615" s="8"/>
      <c r="K615" s="8"/>
      <c r="L615" s="8" t="s">
        <v>143</v>
      </c>
      <c r="M615" s="8"/>
    </row>
    <row r="616" spans="1:13" ht="22.5" customHeight="1" x14ac:dyDescent="0.25">
      <c r="A616" s="3">
        <v>2300</v>
      </c>
      <c r="B616" s="3" t="s">
        <v>536</v>
      </c>
      <c r="C616" s="3" t="s">
        <v>562</v>
      </c>
      <c r="D616" s="3" t="s">
        <v>541</v>
      </c>
      <c r="E616" s="3" t="s">
        <v>18</v>
      </c>
      <c r="F616" s="3" t="s">
        <v>19</v>
      </c>
      <c r="G616" s="3">
        <v>1</v>
      </c>
      <c r="H616" s="3" t="s">
        <v>22</v>
      </c>
      <c r="I616" s="3">
        <v>1</v>
      </c>
      <c r="J616" s="3">
        <v>3</v>
      </c>
      <c r="K616" s="3" t="s">
        <v>1103</v>
      </c>
      <c r="L616" s="3" t="s">
        <v>116</v>
      </c>
      <c r="M616" s="3" t="s">
        <v>25</v>
      </c>
    </row>
    <row r="617" spans="1:13" ht="50.1" customHeight="1" x14ac:dyDescent="0.25">
      <c r="A617" s="3">
        <v>2300</v>
      </c>
      <c r="B617" s="3" t="s">
        <v>536</v>
      </c>
      <c r="C617" s="3" t="s">
        <v>563</v>
      </c>
      <c r="D617" s="3" t="s">
        <v>544</v>
      </c>
      <c r="E617" s="3" t="s">
        <v>18</v>
      </c>
      <c r="F617" s="3" t="s">
        <v>19</v>
      </c>
      <c r="G617" s="3">
        <v>1</v>
      </c>
      <c r="H617" s="3" t="s">
        <v>28</v>
      </c>
      <c r="I617" s="3">
        <v>1</v>
      </c>
      <c r="J617" s="3">
        <v>30</v>
      </c>
      <c r="K617" s="3"/>
      <c r="L617" s="3" t="s">
        <v>18</v>
      </c>
      <c r="M617" s="3" t="s">
        <v>25</v>
      </c>
    </row>
    <row r="618" spans="1:13" ht="27.6" x14ac:dyDescent="0.25">
      <c r="A618" s="3">
        <v>2300</v>
      </c>
      <c r="B618" s="3" t="s">
        <v>536</v>
      </c>
      <c r="C618" s="3" t="s">
        <v>1088</v>
      </c>
      <c r="D618" s="3" t="s">
        <v>273</v>
      </c>
      <c r="E618" s="3" t="s">
        <v>18</v>
      </c>
      <c r="F618" s="3" t="s">
        <v>140</v>
      </c>
      <c r="G618" s="3">
        <v>1</v>
      </c>
      <c r="H618" s="3" t="s">
        <v>22</v>
      </c>
      <c r="I618" s="3">
        <v>2</v>
      </c>
      <c r="J618" s="3">
        <v>3</v>
      </c>
      <c r="K618" s="3" t="s">
        <v>294</v>
      </c>
      <c r="L618" s="3" t="s">
        <v>116</v>
      </c>
      <c r="M618" s="3" t="s">
        <v>25</v>
      </c>
    </row>
    <row r="619" spans="1:13" ht="22.5" customHeight="1" x14ac:dyDescent="0.25">
      <c r="A619" s="3">
        <v>2300</v>
      </c>
      <c r="B619" s="3" t="s">
        <v>536</v>
      </c>
      <c r="C619" s="3" t="s">
        <v>1089</v>
      </c>
      <c r="D619" s="3" t="s">
        <v>276</v>
      </c>
      <c r="E619" s="3" t="s">
        <v>18</v>
      </c>
      <c r="F619" s="3" t="s">
        <v>140</v>
      </c>
      <c r="G619" s="3">
        <v>1</v>
      </c>
      <c r="H619" s="3" t="s">
        <v>28</v>
      </c>
      <c r="I619" s="3">
        <v>1</v>
      </c>
      <c r="J619" s="3">
        <v>35</v>
      </c>
      <c r="K619" s="3"/>
      <c r="L619" s="3" t="s">
        <v>18</v>
      </c>
      <c r="M619" s="3" t="s">
        <v>25</v>
      </c>
    </row>
    <row r="620" spans="1:13" ht="13.8" x14ac:dyDescent="0.25">
      <c r="A620" s="8">
        <v>2300</v>
      </c>
      <c r="B620" s="8" t="s">
        <v>536</v>
      </c>
      <c r="C620" s="8" t="s">
        <v>564</v>
      </c>
      <c r="D620" s="8" t="s">
        <v>539</v>
      </c>
      <c r="E620" s="8" t="s">
        <v>143</v>
      </c>
      <c r="F620" s="8" t="s">
        <v>108</v>
      </c>
      <c r="G620" s="8">
        <v>1</v>
      </c>
      <c r="H620" s="8"/>
      <c r="I620" s="8"/>
      <c r="J620" s="8"/>
      <c r="K620" s="8"/>
      <c r="L620" s="8" t="s">
        <v>143</v>
      </c>
      <c r="M620" s="8"/>
    </row>
    <row r="621" spans="1:13" ht="22.5" customHeight="1" x14ac:dyDescent="0.25">
      <c r="A621" s="3">
        <v>2300</v>
      </c>
      <c r="B621" s="3" t="s">
        <v>536</v>
      </c>
      <c r="C621" s="3" t="s">
        <v>565</v>
      </c>
      <c r="D621" s="3" t="s">
        <v>541</v>
      </c>
      <c r="E621" s="3" t="s">
        <v>18</v>
      </c>
      <c r="F621" s="3" t="s">
        <v>19</v>
      </c>
      <c r="G621" s="3">
        <v>1</v>
      </c>
      <c r="H621" s="3" t="s">
        <v>22</v>
      </c>
      <c r="I621" s="3">
        <v>1</v>
      </c>
      <c r="J621" s="3">
        <v>3</v>
      </c>
      <c r="K621" s="3" t="s">
        <v>1103</v>
      </c>
      <c r="L621" s="3" t="s">
        <v>116</v>
      </c>
      <c r="M621" s="3" t="s">
        <v>25</v>
      </c>
    </row>
    <row r="622" spans="1:13" ht="50.1" customHeight="1" x14ac:dyDescent="0.25">
      <c r="A622" s="3">
        <v>2300</v>
      </c>
      <c r="B622" s="3" t="s">
        <v>536</v>
      </c>
      <c r="C622" s="3" t="s">
        <v>566</v>
      </c>
      <c r="D622" s="3" t="s">
        <v>544</v>
      </c>
      <c r="E622" s="3" t="s">
        <v>18</v>
      </c>
      <c r="F622" s="3" t="s">
        <v>19</v>
      </c>
      <c r="G622" s="3">
        <v>1</v>
      </c>
      <c r="H622" s="3" t="s">
        <v>28</v>
      </c>
      <c r="I622" s="3">
        <v>1</v>
      </c>
      <c r="J622" s="3">
        <v>30</v>
      </c>
      <c r="K622" s="3"/>
      <c r="L622" s="3" t="s">
        <v>18</v>
      </c>
      <c r="M622" s="3" t="s">
        <v>25</v>
      </c>
    </row>
    <row r="623" spans="1:13" ht="27.6" x14ac:dyDescent="0.25">
      <c r="A623" s="3">
        <v>2300</v>
      </c>
      <c r="B623" s="3" t="s">
        <v>536</v>
      </c>
      <c r="C623" s="3" t="s">
        <v>1090</v>
      </c>
      <c r="D623" s="3" t="s">
        <v>273</v>
      </c>
      <c r="E623" s="3" t="s">
        <v>18</v>
      </c>
      <c r="F623" s="3" t="s">
        <v>140</v>
      </c>
      <c r="G623" s="3">
        <v>1</v>
      </c>
      <c r="H623" s="3" t="s">
        <v>22</v>
      </c>
      <c r="I623" s="3">
        <v>2</v>
      </c>
      <c r="J623" s="3">
        <v>3</v>
      </c>
      <c r="K623" s="3" t="s">
        <v>294</v>
      </c>
      <c r="L623" s="3" t="s">
        <v>116</v>
      </c>
      <c r="M623" s="3" t="s">
        <v>25</v>
      </c>
    </row>
    <row r="624" spans="1:13" ht="22.5" customHeight="1" x14ac:dyDescent="0.25">
      <c r="A624" s="3">
        <v>2300</v>
      </c>
      <c r="B624" s="3" t="s">
        <v>536</v>
      </c>
      <c r="C624" s="3" t="s">
        <v>1091</v>
      </c>
      <c r="D624" s="3" t="s">
        <v>276</v>
      </c>
      <c r="E624" s="3" t="s">
        <v>18</v>
      </c>
      <c r="F624" s="3" t="s">
        <v>140</v>
      </c>
      <c r="G624" s="3">
        <v>1</v>
      </c>
      <c r="H624" s="3" t="s">
        <v>28</v>
      </c>
      <c r="I624" s="3">
        <v>1</v>
      </c>
      <c r="J624" s="3">
        <v>35</v>
      </c>
      <c r="K624" s="3"/>
      <c r="L624" s="3" t="s">
        <v>18</v>
      </c>
      <c r="M624" s="3" t="s">
        <v>25</v>
      </c>
    </row>
    <row r="625" spans="1:13" ht="13.8" x14ac:dyDescent="0.25">
      <c r="A625" s="8">
        <v>2300</v>
      </c>
      <c r="B625" s="8" t="s">
        <v>536</v>
      </c>
      <c r="C625" s="8" t="s">
        <v>567</v>
      </c>
      <c r="D625" s="8" t="s">
        <v>539</v>
      </c>
      <c r="E625" s="8" t="s">
        <v>143</v>
      </c>
      <c r="F625" s="8" t="s">
        <v>108</v>
      </c>
      <c r="G625" s="8">
        <v>1</v>
      </c>
      <c r="H625" s="8"/>
      <c r="I625" s="8"/>
      <c r="J625" s="8"/>
      <c r="K625" s="8"/>
      <c r="L625" s="8" t="s">
        <v>143</v>
      </c>
      <c r="M625" s="8"/>
    </row>
    <row r="626" spans="1:13" ht="22.5" customHeight="1" x14ac:dyDescent="0.25">
      <c r="A626" s="3">
        <v>2300</v>
      </c>
      <c r="B626" s="3" t="s">
        <v>536</v>
      </c>
      <c r="C626" s="3" t="s">
        <v>568</v>
      </c>
      <c r="D626" s="3" t="s">
        <v>541</v>
      </c>
      <c r="E626" s="3" t="s">
        <v>18</v>
      </c>
      <c r="F626" s="3" t="s">
        <v>19</v>
      </c>
      <c r="G626" s="3">
        <v>1</v>
      </c>
      <c r="H626" s="3" t="s">
        <v>22</v>
      </c>
      <c r="I626" s="3">
        <v>1</v>
      </c>
      <c r="J626" s="3">
        <v>3</v>
      </c>
      <c r="K626" s="3" t="s">
        <v>1103</v>
      </c>
      <c r="L626" s="3" t="s">
        <v>116</v>
      </c>
      <c r="M626" s="3" t="s">
        <v>25</v>
      </c>
    </row>
    <row r="627" spans="1:13" ht="50.1" customHeight="1" x14ac:dyDescent="0.25">
      <c r="A627" s="3">
        <v>2300</v>
      </c>
      <c r="B627" s="3" t="s">
        <v>536</v>
      </c>
      <c r="C627" s="3" t="s">
        <v>569</v>
      </c>
      <c r="D627" s="3" t="s">
        <v>544</v>
      </c>
      <c r="E627" s="3" t="s">
        <v>18</v>
      </c>
      <c r="F627" s="3" t="s">
        <v>19</v>
      </c>
      <c r="G627" s="3">
        <v>1</v>
      </c>
      <c r="H627" s="3" t="s">
        <v>28</v>
      </c>
      <c r="I627" s="3">
        <v>1</v>
      </c>
      <c r="J627" s="3">
        <v>30</v>
      </c>
      <c r="K627" s="3"/>
      <c r="L627" s="3" t="s">
        <v>18</v>
      </c>
      <c r="M627" s="3" t="s">
        <v>25</v>
      </c>
    </row>
    <row r="628" spans="1:13" ht="27.6" x14ac:dyDescent="0.25">
      <c r="A628" s="3">
        <v>2300</v>
      </c>
      <c r="B628" s="3" t="s">
        <v>536</v>
      </c>
      <c r="C628" s="3" t="s">
        <v>1092</v>
      </c>
      <c r="D628" s="3" t="s">
        <v>273</v>
      </c>
      <c r="E628" s="3" t="s">
        <v>18</v>
      </c>
      <c r="F628" s="3" t="s">
        <v>140</v>
      </c>
      <c r="G628" s="3">
        <v>1</v>
      </c>
      <c r="H628" s="3" t="s">
        <v>22</v>
      </c>
      <c r="I628" s="3">
        <v>2</v>
      </c>
      <c r="J628" s="3">
        <v>3</v>
      </c>
      <c r="K628" s="3" t="s">
        <v>294</v>
      </c>
      <c r="L628" s="3" t="s">
        <v>116</v>
      </c>
      <c r="M628" s="3" t="s">
        <v>25</v>
      </c>
    </row>
    <row r="629" spans="1:13" ht="22.5" customHeight="1" x14ac:dyDescent="0.25">
      <c r="A629" s="3">
        <v>2300</v>
      </c>
      <c r="B629" s="3" t="s">
        <v>536</v>
      </c>
      <c r="C629" s="3" t="s">
        <v>1093</v>
      </c>
      <c r="D629" s="3" t="s">
        <v>276</v>
      </c>
      <c r="E629" s="3" t="s">
        <v>18</v>
      </c>
      <c r="F629" s="3" t="s">
        <v>140</v>
      </c>
      <c r="G629" s="3">
        <v>1</v>
      </c>
      <c r="H629" s="3" t="s">
        <v>28</v>
      </c>
      <c r="I629" s="3">
        <v>1</v>
      </c>
      <c r="J629" s="3">
        <v>35</v>
      </c>
      <c r="K629" s="3"/>
      <c r="L629" s="3" t="s">
        <v>18</v>
      </c>
      <c r="M629" s="3" t="s">
        <v>25</v>
      </c>
    </row>
    <row r="630" spans="1:13" ht="13.8" x14ac:dyDescent="0.25">
      <c r="A630" s="8">
        <v>2300</v>
      </c>
      <c r="B630" s="8" t="s">
        <v>536</v>
      </c>
      <c r="C630" s="8" t="s">
        <v>570</v>
      </c>
      <c r="D630" s="8" t="s">
        <v>539</v>
      </c>
      <c r="E630" s="8" t="s">
        <v>143</v>
      </c>
      <c r="F630" s="8" t="s">
        <v>108</v>
      </c>
      <c r="G630" s="8">
        <v>1</v>
      </c>
      <c r="H630" s="8"/>
      <c r="I630" s="8"/>
      <c r="J630" s="8"/>
      <c r="K630" s="8"/>
      <c r="L630" s="8" t="s">
        <v>143</v>
      </c>
      <c r="M630" s="8"/>
    </row>
    <row r="631" spans="1:13" ht="22.5" customHeight="1" x14ac:dyDescent="0.25">
      <c r="A631" s="3">
        <v>2300</v>
      </c>
      <c r="B631" s="3" t="s">
        <v>536</v>
      </c>
      <c r="C631" s="3" t="s">
        <v>571</v>
      </c>
      <c r="D631" s="3" t="s">
        <v>541</v>
      </c>
      <c r="E631" s="3" t="s">
        <v>18</v>
      </c>
      <c r="F631" s="3" t="s">
        <v>19</v>
      </c>
      <c r="G631" s="3">
        <v>1</v>
      </c>
      <c r="H631" s="3" t="s">
        <v>22</v>
      </c>
      <c r="I631" s="3">
        <v>1</v>
      </c>
      <c r="J631" s="3">
        <v>3</v>
      </c>
      <c r="K631" s="3" t="s">
        <v>1103</v>
      </c>
      <c r="L631" s="3" t="s">
        <v>116</v>
      </c>
      <c r="M631" s="3" t="s">
        <v>25</v>
      </c>
    </row>
    <row r="632" spans="1:13" ht="50.1" customHeight="1" x14ac:dyDescent="0.25">
      <c r="A632" s="3">
        <v>2300</v>
      </c>
      <c r="B632" s="3" t="s">
        <v>536</v>
      </c>
      <c r="C632" s="3" t="s">
        <v>572</v>
      </c>
      <c r="D632" s="3" t="s">
        <v>544</v>
      </c>
      <c r="E632" s="3" t="s">
        <v>18</v>
      </c>
      <c r="F632" s="3" t="s">
        <v>19</v>
      </c>
      <c r="G632" s="3">
        <v>1</v>
      </c>
      <c r="H632" s="3" t="s">
        <v>28</v>
      </c>
      <c r="I632" s="3">
        <v>1</v>
      </c>
      <c r="J632" s="3">
        <v>30</v>
      </c>
      <c r="K632" s="3"/>
      <c r="L632" s="3" t="s">
        <v>18</v>
      </c>
      <c r="M632" s="3" t="s">
        <v>25</v>
      </c>
    </row>
    <row r="633" spans="1:13" ht="27.6" x14ac:dyDescent="0.25">
      <c r="A633" s="3">
        <v>2300</v>
      </c>
      <c r="B633" s="3" t="s">
        <v>536</v>
      </c>
      <c r="C633" s="3" t="s">
        <v>1094</v>
      </c>
      <c r="D633" s="3" t="s">
        <v>273</v>
      </c>
      <c r="E633" s="3" t="s">
        <v>18</v>
      </c>
      <c r="F633" s="3" t="s">
        <v>140</v>
      </c>
      <c r="G633" s="3">
        <v>1</v>
      </c>
      <c r="H633" s="3" t="s">
        <v>22</v>
      </c>
      <c r="I633" s="3">
        <v>2</v>
      </c>
      <c r="J633" s="3">
        <v>3</v>
      </c>
      <c r="K633" s="3" t="s">
        <v>294</v>
      </c>
      <c r="L633" s="3" t="s">
        <v>116</v>
      </c>
      <c r="M633" s="3" t="s">
        <v>25</v>
      </c>
    </row>
    <row r="634" spans="1:13" ht="22.5" customHeight="1" x14ac:dyDescent="0.25">
      <c r="A634" s="3">
        <v>2300</v>
      </c>
      <c r="B634" s="3" t="s">
        <v>536</v>
      </c>
      <c r="C634" s="3" t="s">
        <v>1095</v>
      </c>
      <c r="D634" s="3" t="s">
        <v>276</v>
      </c>
      <c r="E634" s="3" t="s">
        <v>18</v>
      </c>
      <c r="F634" s="3" t="s">
        <v>140</v>
      </c>
      <c r="G634" s="3">
        <v>1</v>
      </c>
      <c r="H634" s="3" t="s">
        <v>28</v>
      </c>
      <c r="I634" s="3">
        <v>1</v>
      </c>
      <c r="J634" s="3">
        <v>35</v>
      </c>
      <c r="K634" s="3"/>
      <c r="L634" s="3" t="s">
        <v>18</v>
      </c>
      <c r="M634" s="3" t="s">
        <v>25</v>
      </c>
    </row>
    <row r="635" spans="1:13" ht="13.8" x14ac:dyDescent="0.25">
      <c r="A635" s="8">
        <v>2300</v>
      </c>
      <c r="B635" s="8" t="s">
        <v>536</v>
      </c>
      <c r="C635" s="8" t="s">
        <v>573</v>
      </c>
      <c r="D635" s="8" t="s">
        <v>539</v>
      </c>
      <c r="E635" s="8" t="s">
        <v>143</v>
      </c>
      <c r="F635" s="8" t="s">
        <v>108</v>
      </c>
      <c r="G635" s="8">
        <v>1</v>
      </c>
      <c r="H635" s="8"/>
      <c r="I635" s="8"/>
      <c r="J635" s="8"/>
      <c r="K635" s="8"/>
      <c r="L635" s="8" t="s">
        <v>143</v>
      </c>
      <c r="M635" s="8"/>
    </row>
    <row r="636" spans="1:13" ht="22.5" customHeight="1" x14ac:dyDescent="0.25">
      <c r="A636" s="3">
        <v>2300</v>
      </c>
      <c r="B636" s="3" t="s">
        <v>536</v>
      </c>
      <c r="C636" s="3" t="s">
        <v>574</v>
      </c>
      <c r="D636" s="3" t="s">
        <v>541</v>
      </c>
      <c r="E636" s="3" t="s">
        <v>18</v>
      </c>
      <c r="F636" s="3" t="s">
        <v>19</v>
      </c>
      <c r="G636" s="3">
        <v>1</v>
      </c>
      <c r="H636" s="3" t="s">
        <v>22</v>
      </c>
      <c r="I636" s="3">
        <v>1</v>
      </c>
      <c r="J636" s="3">
        <v>3</v>
      </c>
      <c r="K636" s="3" t="s">
        <v>1103</v>
      </c>
      <c r="L636" s="3" t="s">
        <v>116</v>
      </c>
      <c r="M636" s="3" t="s">
        <v>25</v>
      </c>
    </row>
    <row r="637" spans="1:13" ht="50.1" customHeight="1" x14ac:dyDescent="0.25">
      <c r="A637" s="3">
        <v>2300</v>
      </c>
      <c r="B637" s="3" t="s">
        <v>536</v>
      </c>
      <c r="C637" s="3" t="s">
        <v>575</v>
      </c>
      <c r="D637" s="3" t="s">
        <v>544</v>
      </c>
      <c r="E637" s="3" t="s">
        <v>18</v>
      </c>
      <c r="F637" s="3" t="s">
        <v>19</v>
      </c>
      <c r="G637" s="3">
        <v>1</v>
      </c>
      <c r="H637" s="3" t="s">
        <v>28</v>
      </c>
      <c r="I637" s="3">
        <v>1</v>
      </c>
      <c r="J637" s="3">
        <v>30</v>
      </c>
      <c r="K637" s="3"/>
      <c r="L637" s="3" t="s">
        <v>18</v>
      </c>
      <c r="M637" s="3" t="s">
        <v>25</v>
      </c>
    </row>
    <row r="638" spans="1:13" ht="27.6" x14ac:dyDescent="0.25">
      <c r="A638" s="3">
        <v>2300</v>
      </c>
      <c r="B638" s="3" t="s">
        <v>536</v>
      </c>
      <c r="C638" s="3" t="s">
        <v>1096</v>
      </c>
      <c r="D638" s="3" t="s">
        <v>273</v>
      </c>
      <c r="E638" s="3" t="s">
        <v>18</v>
      </c>
      <c r="F638" s="3" t="s">
        <v>140</v>
      </c>
      <c r="G638" s="3">
        <v>1</v>
      </c>
      <c r="H638" s="3" t="s">
        <v>22</v>
      </c>
      <c r="I638" s="3">
        <v>2</v>
      </c>
      <c r="J638" s="3">
        <v>3</v>
      </c>
      <c r="K638" s="3" t="s">
        <v>294</v>
      </c>
      <c r="L638" s="3" t="s">
        <v>116</v>
      </c>
      <c r="M638" s="3" t="s">
        <v>25</v>
      </c>
    </row>
    <row r="639" spans="1:13" ht="22.5" customHeight="1" x14ac:dyDescent="0.25">
      <c r="A639" s="3">
        <v>2300</v>
      </c>
      <c r="B639" s="3" t="s">
        <v>536</v>
      </c>
      <c r="C639" s="3" t="s">
        <v>1097</v>
      </c>
      <c r="D639" s="3" t="s">
        <v>276</v>
      </c>
      <c r="E639" s="3" t="s">
        <v>18</v>
      </c>
      <c r="F639" s="3" t="s">
        <v>140</v>
      </c>
      <c r="G639" s="3">
        <v>1</v>
      </c>
      <c r="H639" s="3" t="s">
        <v>28</v>
      </c>
      <c r="I639" s="3">
        <v>1</v>
      </c>
      <c r="J639" s="3">
        <v>35</v>
      </c>
      <c r="K639" s="3"/>
      <c r="L639" s="3" t="s">
        <v>18</v>
      </c>
      <c r="M639" s="3" t="s">
        <v>25</v>
      </c>
    </row>
    <row r="640" spans="1:13" ht="13.8" x14ac:dyDescent="0.25">
      <c r="A640" s="8">
        <v>2300</v>
      </c>
      <c r="B640" s="8" t="s">
        <v>536</v>
      </c>
      <c r="C640" s="8" t="s">
        <v>576</v>
      </c>
      <c r="D640" s="8" t="s">
        <v>539</v>
      </c>
      <c r="E640" s="8" t="s">
        <v>143</v>
      </c>
      <c r="F640" s="8" t="s">
        <v>108</v>
      </c>
      <c r="G640" s="8">
        <v>1</v>
      </c>
      <c r="H640" s="8"/>
      <c r="I640" s="8"/>
      <c r="J640" s="8"/>
      <c r="K640" s="8"/>
      <c r="L640" s="8" t="s">
        <v>143</v>
      </c>
      <c r="M640" s="8"/>
    </row>
    <row r="641" spans="1:13" ht="22.5" customHeight="1" x14ac:dyDescent="0.25">
      <c r="A641" s="3">
        <v>2300</v>
      </c>
      <c r="B641" s="3" t="s">
        <v>536</v>
      </c>
      <c r="C641" s="3" t="s">
        <v>577</v>
      </c>
      <c r="D641" s="3" t="s">
        <v>541</v>
      </c>
      <c r="E641" s="3" t="s">
        <v>18</v>
      </c>
      <c r="F641" s="3" t="s">
        <v>19</v>
      </c>
      <c r="G641" s="3">
        <v>1</v>
      </c>
      <c r="H641" s="3" t="s">
        <v>22</v>
      </c>
      <c r="I641" s="3">
        <v>1</v>
      </c>
      <c r="J641" s="3">
        <v>3</v>
      </c>
      <c r="K641" s="3" t="s">
        <v>1103</v>
      </c>
      <c r="L641" s="3" t="s">
        <v>116</v>
      </c>
      <c r="M641" s="3" t="s">
        <v>25</v>
      </c>
    </row>
    <row r="642" spans="1:13" ht="50.1" customHeight="1" x14ac:dyDescent="0.25">
      <c r="A642" s="3">
        <v>2300</v>
      </c>
      <c r="B642" s="3" t="s">
        <v>536</v>
      </c>
      <c r="C642" s="3" t="s">
        <v>578</v>
      </c>
      <c r="D642" s="3" t="s">
        <v>544</v>
      </c>
      <c r="E642" s="3" t="s">
        <v>18</v>
      </c>
      <c r="F642" s="3" t="s">
        <v>19</v>
      </c>
      <c r="G642" s="3">
        <v>1</v>
      </c>
      <c r="H642" s="3" t="s">
        <v>28</v>
      </c>
      <c r="I642" s="3">
        <v>1</v>
      </c>
      <c r="J642" s="3">
        <v>30</v>
      </c>
      <c r="K642" s="3"/>
      <c r="L642" s="3" t="s">
        <v>18</v>
      </c>
      <c r="M642" s="3" t="s">
        <v>25</v>
      </c>
    </row>
    <row r="643" spans="1:13" ht="27.6" x14ac:dyDescent="0.25">
      <c r="A643" s="3">
        <v>2300</v>
      </c>
      <c r="B643" s="3" t="s">
        <v>536</v>
      </c>
      <c r="C643" s="3" t="s">
        <v>1098</v>
      </c>
      <c r="D643" s="3" t="s">
        <v>273</v>
      </c>
      <c r="E643" s="3" t="s">
        <v>18</v>
      </c>
      <c r="F643" s="3" t="s">
        <v>140</v>
      </c>
      <c r="G643" s="3">
        <v>1</v>
      </c>
      <c r="H643" s="3" t="s">
        <v>22</v>
      </c>
      <c r="I643" s="3">
        <v>2</v>
      </c>
      <c r="J643" s="3">
        <v>3</v>
      </c>
      <c r="K643" s="3" t="s">
        <v>294</v>
      </c>
      <c r="L643" s="3" t="s">
        <v>116</v>
      </c>
      <c r="M643" s="3" t="s">
        <v>25</v>
      </c>
    </row>
    <row r="644" spans="1:13" ht="36.75" customHeight="1" x14ac:dyDescent="0.25">
      <c r="A644" s="3">
        <v>2300</v>
      </c>
      <c r="B644" s="3" t="s">
        <v>536</v>
      </c>
      <c r="C644" s="3" t="s">
        <v>1099</v>
      </c>
      <c r="D644" s="3" t="s">
        <v>276</v>
      </c>
      <c r="E644" s="3" t="s">
        <v>18</v>
      </c>
      <c r="F644" s="3" t="s">
        <v>140</v>
      </c>
      <c r="G644" s="3">
        <v>1</v>
      </c>
      <c r="H644" s="3" t="s">
        <v>28</v>
      </c>
      <c r="I644" s="3">
        <v>1</v>
      </c>
      <c r="J644" s="3">
        <v>35</v>
      </c>
      <c r="K644" s="3"/>
      <c r="L644" s="3" t="s">
        <v>18</v>
      </c>
      <c r="M644" s="3" t="s">
        <v>25</v>
      </c>
    </row>
    <row r="645" spans="1:13" ht="22.5" customHeight="1" x14ac:dyDescent="0.25">
      <c r="A645" s="13">
        <v>2300</v>
      </c>
      <c r="B645" s="13" t="s">
        <v>536</v>
      </c>
      <c r="C645" s="13"/>
      <c r="D645" s="13" t="s">
        <v>1104</v>
      </c>
      <c r="E645" s="13" t="s">
        <v>143</v>
      </c>
      <c r="F645" s="13" t="s">
        <v>108</v>
      </c>
      <c r="G645" s="13">
        <v>2</v>
      </c>
      <c r="H645" s="13"/>
      <c r="I645" s="13"/>
      <c r="J645" s="13"/>
      <c r="K645" s="13"/>
      <c r="L645" s="13" t="s">
        <v>143</v>
      </c>
      <c r="M645" s="10"/>
    </row>
    <row r="646" spans="1:13" ht="13.8" x14ac:dyDescent="0.25">
      <c r="A646" s="8">
        <v>2300</v>
      </c>
      <c r="B646" s="8" t="s">
        <v>536</v>
      </c>
      <c r="C646" s="8" t="s">
        <v>538</v>
      </c>
      <c r="D646" s="8" t="s">
        <v>539</v>
      </c>
      <c r="E646" s="8" t="s">
        <v>18</v>
      </c>
      <c r="F646" s="8" t="s">
        <v>19</v>
      </c>
      <c r="G646" s="8">
        <v>1</v>
      </c>
      <c r="H646" s="8"/>
      <c r="I646" s="8"/>
      <c r="J646" s="8"/>
      <c r="K646" s="8"/>
      <c r="L646" s="8" t="s">
        <v>18</v>
      </c>
      <c r="M646" s="8"/>
    </row>
    <row r="647" spans="1:13" ht="22.5" customHeight="1" x14ac:dyDescent="0.25">
      <c r="A647" s="3">
        <v>2300</v>
      </c>
      <c r="B647" s="3" t="s">
        <v>536</v>
      </c>
      <c r="C647" s="3" t="s">
        <v>540</v>
      </c>
      <c r="D647" s="3" t="s">
        <v>541</v>
      </c>
      <c r="E647" s="3" t="s">
        <v>18</v>
      </c>
      <c r="F647" s="3" t="s">
        <v>19</v>
      </c>
      <c r="G647" s="3">
        <v>1</v>
      </c>
      <c r="H647" s="3" t="s">
        <v>22</v>
      </c>
      <c r="I647" s="3">
        <v>1</v>
      </c>
      <c r="J647" s="3">
        <v>3</v>
      </c>
      <c r="K647" s="3" t="s">
        <v>1105</v>
      </c>
      <c r="L647" s="3" t="s">
        <v>116</v>
      </c>
      <c r="M647" s="3" t="s">
        <v>25</v>
      </c>
    </row>
    <row r="648" spans="1:13" ht="21" customHeight="1" x14ac:dyDescent="0.25">
      <c r="A648" s="3">
        <v>2300</v>
      </c>
      <c r="B648" s="3" t="s">
        <v>536</v>
      </c>
      <c r="C648" s="3" t="s">
        <v>543</v>
      </c>
      <c r="D648" s="3" t="s">
        <v>544</v>
      </c>
      <c r="E648" s="3" t="s">
        <v>18</v>
      </c>
      <c r="F648" s="3" t="s">
        <v>19</v>
      </c>
      <c r="G648" s="3">
        <v>1</v>
      </c>
      <c r="H648" s="3" t="s">
        <v>28</v>
      </c>
      <c r="I648" s="3">
        <v>1</v>
      </c>
      <c r="J648" s="3">
        <v>30</v>
      </c>
      <c r="K648" s="3"/>
      <c r="L648" s="3" t="s">
        <v>18</v>
      </c>
      <c r="M648" s="3" t="s">
        <v>25</v>
      </c>
    </row>
    <row r="649" spans="1:13" ht="22.5" customHeight="1" x14ac:dyDescent="0.25">
      <c r="A649" s="3">
        <v>2300</v>
      </c>
      <c r="B649" s="3" t="s">
        <v>536</v>
      </c>
      <c r="C649" s="3" t="s">
        <v>1106</v>
      </c>
      <c r="D649" s="3" t="s">
        <v>342</v>
      </c>
      <c r="E649" s="3" t="s">
        <v>18</v>
      </c>
      <c r="F649" s="3" t="s">
        <v>108</v>
      </c>
      <c r="G649" s="3">
        <v>1</v>
      </c>
      <c r="H649" s="3" t="s">
        <v>18</v>
      </c>
      <c r="I649" s="3">
        <v>1</v>
      </c>
      <c r="J649" s="3">
        <v>18</v>
      </c>
      <c r="K649" s="3"/>
      <c r="L649" s="3" t="s">
        <v>18</v>
      </c>
      <c r="M649" s="3" t="s">
        <v>25</v>
      </c>
    </row>
    <row r="650" spans="1:13" ht="13.8" x14ac:dyDescent="0.25">
      <c r="A650" s="8">
        <v>2300</v>
      </c>
      <c r="B650" s="8" t="s">
        <v>536</v>
      </c>
      <c r="C650" s="8" t="s">
        <v>545</v>
      </c>
      <c r="D650" s="8" t="s">
        <v>539</v>
      </c>
      <c r="E650" s="8" t="s">
        <v>143</v>
      </c>
      <c r="F650" s="8" t="s">
        <v>108</v>
      </c>
      <c r="G650" s="8">
        <v>1</v>
      </c>
      <c r="H650" s="8"/>
      <c r="I650" s="8"/>
      <c r="J650" s="8"/>
      <c r="K650" s="8"/>
      <c r="L650" s="8" t="s">
        <v>143</v>
      </c>
      <c r="M650" s="8"/>
    </row>
    <row r="651" spans="1:13" ht="22.5" customHeight="1" x14ac:dyDescent="0.25">
      <c r="A651" s="3">
        <v>2300</v>
      </c>
      <c r="B651" s="3" t="s">
        <v>536</v>
      </c>
      <c r="C651" s="3" t="s">
        <v>546</v>
      </c>
      <c r="D651" s="3" t="s">
        <v>541</v>
      </c>
      <c r="E651" s="3" t="s">
        <v>18</v>
      </c>
      <c r="F651" s="3" t="s">
        <v>19</v>
      </c>
      <c r="G651" s="3">
        <v>1</v>
      </c>
      <c r="H651" s="3" t="s">
        <v>22</v>
      </c>
      <c r="I651" s="3">
        <v>1</v>
      </c>
      <c r="J651" s="3">
        <v>3</v>
      </c>
      <c r="K651" s="3" t="s">
        <v>1105</v>
      </c>
      <c r="L651" s="3" t="s">
        <v>116</v>
      </c>
      <c r="M651" s="3" t="s">
        <v>25</v>
      </c>
    </row>
    <row r="652" spans="1:13" ht="25.5" customHeight="1" x14ac:dyDescent="0.25">
      <c r="A652" s="3">
        <v>2300</v>
      </c>
      <c r="B652" s="3" t="s">
        <v>536</v>
      </c>
      <c r="C652" s="3" t="s">
        <v>548</v>
      </c>
      <c r="D652" s="3" t="s">
        <v>544</v>
      </c>
      <c r="E652" s="3" t="s">
        <v>18</v>
      </c>
      <c r="F652" s="3" t="s">
        <v>19</v>
      </c>
      <c r="G652" s="3">
        <v>1</v>
      </c>
      <c r="H652" s="3" t="s">
        <v>28</v>
      </c>
      <c r="I652" s="3">
        <v>1</v>
      </c>
      <c r="J652" s="3">
        <v>30</v>
      </c>
      <c r="K652" s="3"/>
      <c r="L652" s="3" t="s">
        <v>18</v>
      </c>
      <c r="M652" s="3" t="s">
        <v>25</v>
      </c>
    </row>
    <row r="653" spans="1:13" ht="22.5" customHeight="1" x14ac:dyDescent="0.25">
      <c r="A653" s="3">
        <v>2300</v>
      </c>
      <c r="B653" s="3" t="s">
        <v>536</v>
      </c>
      <c r="C653" s="3" t="s">
        <v>1107</v>
      </c>
      <c r="D653" s="3" t="s">
        <v>342</v>
      </c>
      <c r="E653" s="3" t="s">
        <v>18</v>
      </c>
      <c r="F653" s="3" t="s">
        <v>108</v>
      </c>
      <c r="G653" s="3">
        <v>1</v>
      </c>
      <c r="H653" s="3" t="s">
        <v>18</v>
      </c>
      <c r="I653" s="3">
        <v>1</v>
      </c>
      <c r="J653" s="3">
        <v>18</v>
      </c>
      <c r="K653" s="3"/>
      <c r="L653" s="3" t="s">
        <v>18</v>
      </c>
      <c r="M653" s="3" t="s">
        <v>25</v>
      </c>
    </row>
    <row r="654" spans="1:13" ht="13.8" x14ac:dyDescent="0.25">
      <c r="A654" s="8">
        <v>2300</v>
      </c>
      <c r="B654" s="8" t="s">
        <v>536</v>
      </c>
      <c r="C654" s="8" t="s">
        <v>549</v>
      </c>
      <c r="D654" s="8" t="s">
        <v>539</v>
      </c>
      <c r="E654" s="8" t="s">
        <v>143</v>
      </c>
      <c r="F654" s="8" t="s">
        <v>108</v>
      </c>
      <c r="G654" s="8">
        <v>1</v>
      </c>
      <c r="H654" s="8"/>
      <c r="I654" s="8"/>
      <c r="J654" s="8"/>
      <c r="K654" s="8"/>
      <c r="L654" s="8" t="s">
        <v>143</v>
      </c>
      <c r="M654" s="8"/>
    </row>
    <row r="655" spans="1:13" ht="22.5" customHeight="1" x14ac:dyDescent="0.25">
      <c r="A655" s="3">
        <v>2300</v>
      </c>
      <c r="B655" s="3" t="s">
        <v>536</v>
      </c>
      <c r="C655" s="3" t="s">
        <v>550</v>
      </c>
      <c r="D655" s="3" t="s">
        <v>541</v>
      </c>
      <c r="E655" s="3" t="s">
        <v>18</v>
      </c>
      <c r="F655" s="3" t="s">
        <v>19</v>
      </c>
      <c r="G655" s="3">
        <v>1</v>
      </c>
      <c r="H655" s="3" t="s">
        <v>22</v>
      </c>
      <c r="I655" s="3">
        <v>1</v>
      </c>
      <c r="J655" s="3">
        <v>3</v>
      </c>
      <c r="K655" s="3" t="s">
        <v>1105</v>
      </c>
      <c r="L655" s="3" t="s">
        <v>116</v>
      </c>
      <c r="M655" s="3" t="s">
        <v>25</v>
      </c>
    </row>
    <row r="656" spans="1:13" ht="24.75" customHeight="1" x14ac:dyDescent="0.25">
      <c r="A656" s="3">
        <v>2300</v>
      </c>
      <c r="B656" s="3" t="s">
        <v>536</v>
      </c>
      <c r="C656" s="3" t="s">
        <v>551</v>
      </c>
      <c r="D656" s="3" t="s">
        <v>544</v>
      </c>
      <c r="E656" s="3" t="s">
        <v>18</v>
      </c>
      <c r="F656" s="3" t="s">
        <v>19</v>
      </c>
      <c r="G656" s="3">
        <v>1</v>
      </c>
      <c r="H656" s="3" t="s">
        <v>28</v>
      </c>
      <c r="I656" s="3">
        <v>1</v>
      </c>
      <c r="J656" s="3">
        <v>30</v>
      </c>
      <c r="K656" s="3"/>
      <c r="L656" s="3" t="s">
        <v>18</v>
      </c>
      <c r="M656" s="3" t="s">
        <v>25</v>
      </c>
    </row>
    <row r="657" spans="1:13" ht="22.5" customHeight="1" x14ac:dyDescent="0.25">
      <c r="A657" s="3">
        <v>2300</v>
      </c>
      <c r="B657" s="3" t="s">
        <v>536</v>
      </c>
      <c r="C657" s="3" t="s">
        <v>1108</v>
      </c>
      <c r="D657" s="3" t="s">
        <v>342</v>
      </c>
      <c r="E657" s="3" t="s">
        <v>18</v>
      </c>
      <c r="F657" s="3" t="s">
        <v>108</v>
      </c>
      <c r="G657" s="3">
        <v>1</v>
      </c>
      <c r="H657" s="3" t="s">
        <v>18</v>
      </c>
      <c r="I657" s="3">
        <v>1</v>
      </c>
      <c r="J657" s="3">
        <v>18</v>
      </c>
      <c r="K657" s="3"/>
      <c r="L657" s="3" t="s">
        <v>18</v>
      </c>
      <c r="M657" s="3" t="s">
        <v>25</v>
      </c>
    </row>
    <row r="658" spans="1:13" ht="13.8" x14ac:dyDescent="0.25">
      <c r="A658" s="8">
        <v>2300</v>
      </c>
      <c r="B658" s="8" t="s">
        <v>536</v>
      </c>
      <c r="C658" s="8" t="s">
        <v>552</v>
      </c>
      <c r="D658" s="8" t="s">
        <v>539</v>
      </c>
      <c r="E658" s="8" t="s">
        <v>143</v>
      </c>
      <c r="F658" s="8" t="s">
        <v>108</v>
      </c>
      <c r="G658" s="8">
        <v>1</v>
      </c>
      <c r="H658" s="8"/>
      <c r="I658" s="8"/>
      <c r="J658" s="8"/>
      <c r="K658" s="8"/>
      <c r="L658" s="8" t="s">
        <v>143</v>
      </c>
      <c r="M658" s="8"/>
    </row>
    <row r="659" spans="1:13" ht="22.5" customHeight="1" x14ac:dyDescent="0.25">
      <c r="A659" s="3">
        <v>2300</v>
      </c>
      <c r="B659" s="3" t="s">
        <v>536</v>
      </c>
      <c r="C659" s="3" t="s">
        <v>553</v>
      </c>
      <c r="D659" s="3" t="s">
        <v>541</v>
      </c>
      <c r="E659" s="3" t="s">
        <v>18</v>
      </c>
      <c r="F659" s="3" t="s">
        <v>19</v>
      </c>
      <c r="G659" s="3">
        <v>1</v>
      </c>
      <c r="H659" s="3" t="s">
        <v>22</v>
      </c>
      <c r="I659" s="3">
        <v>1</v>
      </c>
      <c r="J659" s="3">
        <v>3</v>
      </c>
      <c r="K659" s="3" t="s">
        <v>1105</v>
      </c>
      <c r="L659" s="3" t="s">
        <v>116</v>
      </c>
      <c r="M659" s="3" t="s">
        <v>25</v>
      </c>
    </row>
    <row r="660" spans="1:13" ht="25.5" customHeight="1" x14ac:dyDescent="0.25">
      <c r="A660" s="3">
        <v>2300</v>
      </c>
      <c r="B660" s="3" t="s">
        <v>536</v>
      </c>
      <c r="C660" s="3" t="s">
        <v>554</v>
      </c>
      <c r="D660" s="3" t="s">
        <v>544</v>
      </c>
      <c r="E660" s="3" t="s">
        <v>18</v>
      </c>
      <c r="F660" s="3" t="s">
        <v>19</v>
      </c>
      <c r="G660" s="3">
        <v>1</v>
      </c>
      <c r="H660" s="3" t="s">
        <v>28</v>
      </c>
      <c r="I660" s="3">
        <v>1</v>
      </c>
      <c r="J660" s="3">
        <v>30</v>
      </c>
      <c r="K660" s="3"/>
      <c r="L660" s="3" t="s">
        <v>18</v>
      </c>
      <c r="M660" s="3" t="s">
        <v>25</v>
      </c>
    </row>
    <row r="661" spans="1:13" ht="22.5" customHeight="1" x14ac:dyDescent="0.25">
      <c r="A661" s="3">
        <v>2300</v>
      </c>
      <c r="B661" s="3" t="s">
        <v>536</v>
      </c>
      <c r="C661" s="3" t="s">
        <v>1109</v>
      </c>
      <c r="D661" s="3" t="s">
        <v>342</v>
      </c>
      <c r="E661" s="3" t="s">
        <v>18</v>
      </c>
      <c r="F661" s="3" t="s">
        <v>108</v>
      </c>
      <c r="G661" s="3">
        <v>1</v>
      </c>
      <c r="H661" s="3" t="s">
        <v>18</v>
      </c>
      <c r="I661" s="3">
        <v>1</v>
      </c>
      <c r="J661" s="3">
        <v>18</v>
      </c>
      <c r="K661" s="3"/>
      <c r="L661" s="3" t="s">
        <v>18</v>
      </c>
      <c r="M661" s="3" t="s">
        <v>25</v>
      </c>
    </row>
    <row r="662" spans="1:13" ht="13.8" x14ac:dyDescent="0.25">
      <c r="A662" s="8">
        <v>2300</v>
      </c>
      <c r="B662" s="8" t="s">
        <v>536</v>
      </c>
      <c r="C662" s="8" t="s">
        <v>555</v>
      </c>
      <c r="D662" s="8" t="s">
        <v>539</v>
      </c>
      <c r="E662" s="8" t="s">
        <v>143</v>
      </c>
      <c r="F662" s="8" t="s">
        <v>108</v>
      </c>
      <c r="G662" s="8">
        <v>1</v>
      </c>
      <c r="H662" s="8"/>
      <c r="I662" s="8"/>
      <c r="J662" s="8"/>
      <c r="K662" s="8"/>
      <c r="L662" s="8" t="s">
        <v>143</v>
      </c>
      <c r="M662" s="8"/>
    </row>
    <row r="663" spans="1:13" ht="22.5" customHeight="1" x14ac:dyDescent="0.25">
      <c r="A663" s="3">
        <v>2300</v>
      </c>
      <c r="B663" s="3" t="s">
        <v>536</v>
      </c>
      <c r="C663" s="3" t="s">
        <v>556</v>
      </c>
      <c r="D663" s="3" t="s">
        <v>541</v>
      </c>
      <c r="E663" s="3" t="s">
        <v>18</v>
      </c>
      <c r="F663" s="3" t="s">
        <v>19</v>
      </c>
      <c r="G663" s="3">
        <v>1</v>
      </c>
      <c r="H663" s="3" t="s">
        <v>22</v>
      </c>
      <c r="I663" s="3">
        <v>1</v>
      </c>
      <c r="J663" s="3">
        <v>3</v>
      </c>
      <c r="K663" s="3" t="s">
        <v>1105</v>
      </c>
      <c r="L663" s="3" t="s">
        <v>116</v>
      </c>
      <c r="M663" s="3" t="s">
        <v>25</v>
      </c>
    </row>
    <row r="664" spans="1:13" ht="22.5" customHeight="1" x14ac:dyDescent="0.25">
      <c r="A664" s="3">
        <v>2300</v>
      </c>
      <c r="B664" s="3" t="s">
        <v>536</v>
      </c>
      <c r="C664" s="3" t="s">
        <v>557</v>
      </c>
      <c r="D664" s="3" t="s">
        <v>544</v>
      </c>
      <c r="E664" s="3" t="s">
        <v>18</v>
      </c>
      <c r="F664" s="3" t="s">
        <v>19</v>
      </c>
      <c r="G664" s="3">
        <v>1</v>
      </c>
      <c r="H664" s="3" t="s">
        <v>28</v>
      </c>
      <c r="I664" s="3">
        <v>1</v>
      </c>
      <c r="J664" s="3">
        <v>30</v>
      </c>
      <c r="K664" s="3"/>
      <c r="L664" s="3" t="s">
        <v>18</v>
      </c>
      <c r="M664" s="3" t="s">
        <v>25</v>
      </c>
    </row>
    <row r="665" spans="1:13" ht="22.5" customHeight="1" x14ac:dyDescent="0.25">
      <c r="A665" s="3">
        <v>2300</v>
      </c>
      <c r="B665" s="3" t="s">
        <v>536</v>
      </c>
      <c r="C665" s="3" t="s">
        <v>1110</v>
      </c>
      <c r="D665" s="3" t="s">
        <v>342</v>
      </c>
      <c r="E665" s="3" t="s">
        <v>18</v>
      </c>
      <c r="F665" s="3" t="s">
        <v>108</v>
      </c>
      <c r="G665" s="3">
        <v>1</v>
      </c>
      <c r="H665" s="3" t="s">
        <v>18</v>
      </c>
      <c r="I665" s="3">
        <v>1</v>
      </c>
      <c r="J665" s="3">
        <v>18</v>
      </c>
      <c r="K665" s="3"/>
      <c r="L665" s="3" t="s">
        <v>18</v>
      </c>
      <c r="M665" s="3" t="s">
        <v>25</v>
      </c>
    </row>
    <row r="666" spans="1:13" ht="13.8" x14ac:dyDescent="0.25">
      <c r="A666" s="8">
        <v>2300</v>
      </c>
      <c r="B666" s="8" t="s">
        <v>536</v>
      </c>
      <c r="C666" s="8" t="s">
        <v>558</v>
      </c>
      <c r="D666" s="8" t="s">
        <v>539</v>
      </c>
      <c r="E666" s="8" t="s">
        <v>143</v>
      </c>
      <c r="F666" s="8" t="s">
        <v>108</v>
      </c>
      <c r="G666" s="8">
        <v>1</v>
      </c>
      <c r="H666" s="8"/>
      <c r="I666" s="8"/>
      <c r="J666" s="8"/>
      <c r="K666" s="8"/>
      <c r="L666" s="8" t="s">
        <v>143</v>
      </c>
      <c r="M666" s="8"/>
    </row>
    <row r="667" spans="1:13" ht="22.5" customHeight="1" x14ac:dyDescent="0.25">
      <c r="A667" s="3">
        <v>2300</v>
      </c>
      <c r="B667" s="3" t="s">
        <v>536</v>
      </c>
      <c r="C667" s="3" t="s">
        <v>559</v>
      </c>
      <c r="D667" s="3" t="s">
        <v>541</v>
      </c>
      <c r="E667" s="3" t="s">
        <v>18</v>
      </c>
      <c r="F667" s="3" t="s">
        <v>19</v>
      </c>
      <c r="G667" s="3">
        <v>1</v>
      </c>
      <c r="H667" s="3" t="s">
        <v>22</v>
      </c>
      <c r="I667" s="3">
        <v>1</v>
      </c>
      <c r="J667" s="3">
        <v>3</v>
      </c>
      <c r="K667" s="3" t="s">
        <v>1105</v>
      </c>
      <c r="L667" s="3" t="s">
        <v>116</v>
      </c>
      <c r="M667" s="3" t="s">
        <v>25</v>
      </c>
    </row>
    <row r="668" spans="1:13" ht="27.75" customHeight="1" x14ac:dyDescent="0.25">
      <c r="A668" s="3">
        <v>2300</v>
      </c>
      <c r="B668" s="3" t="s">
        <v>536</v>
      </c>
      <c r="C668" s="3" t="s">
        <v>560</v>
      </c>
      <c r="D668" s="3" t="s">
        <v>544</v>
      </c>
      <c r="E668" s="3" t="s">
        <v>18</v>
      </c>
      <c r="F668" s="3" t="s">
        <v>19</v>
      </c>
      <c r="G668" s="3">
        <v>1</v>
      </c>
      <c r="H668" s="3" t="s">
        <v>28</v>
      </c>
      <c r="I668" s="3">
        <v>1</v>
      </c>
      <c r="J668" s="3">
        <v>30</v>
      </c>
      <c r="K668" s="3"/>
      <c r="L668" s="3" t="s">
        <v>18</v>
      </c>
      <c r="M668" s="3" t="s">
        <v>25</v>
      </c>
    </row>
    <row r="669" spans="1:13" ht="22.5" customHeight="1" x14ac:dyDescent="0.25">
      <c r="A669" s="3">
        <v>2300</v>
      </c>
      <c r="B669" s="3" t="s">
        <v>536</v>
      </c>
      <c r="C669" s="3" t="s">
        <v>1111</v>
      </c>
      <c r="D669" s="3" t="s">
        <v>342</v>
      </c>
      <c r="E669" s="3" t="s">
        <v>18</v>
      </c>
      <c r="F669" s="3" t="s">
        <v>108</v>
      </c>
      <c r="G669" s="3">
        <v>1</v>
      </c>
      <c r="H669" s="3" t="s">
        <v>18</v>
      </c>
      <c r="I669" s="3">
        <v>1</v>
      </c>
      <c r="J669" s="3">
        <v>18</v>
      </c>
      <c r="K669" s="3"/>
      <c r="L669" s="3" t="s">
        <v>18</v>
      </c>
      <c r="M669" s="3" t="s">
        <v>25</v>
      </c>
    </row>
    <row r="670" spans="1:13" ht="13.8" x14ac:dyDescent="0.25">
      <c r="A670" s="8">
        <v>2300</v>
      </c>
      <c r="B670" s="8" t="s">
        <v>536</v>
      </c>
      <c r="C670" s="8" t="s">
        <v>561</v>
      </c>
      <c r="D670" s="8" t="s">
        <v>539</v>
      </c>
      <c r="E670" s="8" t="s">
        <v>143</v>
      </c>
      <c r="F670" s="8" t="s">
        <v>108</v>
      </c>
      <c r="G670" s="8">
        <v>1</v>
      </c>
      <c r="H670" s="8"/>
      <c r="I670" s="8"/>
      <c r="J670" s="8"/>
      <c r="K670" s="8"/>
      <c r="L670" s="8" t="s">
        <v>143</v>
      </c>
      <c r="M670" s="8"/>
    </row>
    <row r="671" spans="1:13" ht="22.5" customHeight="1" x14ac:dyDescent="0.25">
      <c r="A671" s="3">
        <v>2300</v>
      </c>
      <c r="B671" s="3" t="s">
        <v>536</v>
      </c>
      <c r="C671" s="3" t="s">
        <v>562</v>
      </c>
      <c r="D671" s="3" t="s">
        <v>541</v>
      </c>
      <c r="E671" s="3" t="s">
        <v>18</v>
      </c>
      <c r="F671" s="3" t="s">
        <v>19</v>
      </c>
      <c r="G671" s="3">
        <v>1</v>
      </c>
      <c r="H671" s="3" t="s">
        <v>22</v>
      </c>
      <c r="I671" s="3">
        <v>1</v>
      </c>
      <c r="J671" s="3">
        <v>3</v>
      </c>
      <c r="K671" s="3" t="s">
        <v>1105</v>
      </c>
      <c r="L671" s="3" t="s">
        <v>116</v>
      </c>
      <c r="M671" s="3" t="s">
        <v>25</v>
      </c>
    </row>
    <row r="672" spans="1:13" ht="27.75" customHeight="1" x14ac:dyDescent="0.25">
      <c r="A672" s="3">
        <v>2300</v>
      </c>
      <c r="B672" s="3" t="s">
        <v>536</v>
      </c>
      <c r="C672" s="3" t="s">
        <v>563</v>
      </c>
      <c r="D672" s="3" t="s">
        <v>544</v>
      </c>
      <c r="E672" s="3" t="s">
        <v>18</v>
      </c>
      <c r="F672" s="3" t="s">
        <v>19</v>
      </c>
      <c r="G672" s="3">
        <v>1</v>
      </c>
      <c r="H672" s="3" t="s">
        <v>28</v>
      </c>
      <c r="I672" s="3">
        <v>1</v>
      </c>
      <c r="J672" s="3">
        <v>30</v>
      </c>
      <c r="K672" s="3"/>
      <c r="L672" s="3" t="s">
        <v>18</v>
      </c>
      <c r="M672" s="3" t="s">
        <v>25</v>
      </c>
    </row>
    <row r="673" spans="1:13" ht="22.5" customHeight="1" x14ac:dyDescent="0.25">
      <c r="A673" s="3">
        <v>2300</v>
      </c>
      <c r="B673" s="3" t="s">
        <v>536</v>
      </c>
      <c r="C673" s="3" t="s">
        <v>1112</v>
      </c>
      <c r="D673" s="3" t="s">
        <v>342</v>
      </c>
      <c r="E673" s="3" t="s">
        <v>18</v>
      </c>
      <c r="F673" s="3" t="s">
        <v>108</v>
      </c>
      <c r="G673" s="3">
        <v>1</v>
      </c>
      <c r="H673" s="3" t="s">
        <v>18</v>
      </c>
      <c r="I673" s="3">
        <v>1</v>
      </c>
      <c r="J673" s="3">
        <v>18</v>
      </c>
      <c r="K673" s="3"/>
      <c r="L673" s="3" t="s">
        <v>18</v>
      </c>
      <c r="M673" s="3" t="s">
        <v>25</v>
      </c>
    </row>
    <row r="674" spans="1:13" ht="13.8" x14ac:dyDescent="0.25">
      <c r="A674" s="8">
        <v>2300</v>
      </c>
      <c r="B674" s="8" t="s">
        <v>536</v>
      </c>
      <c r="C674" s="8" t="s">
        <v>564</v>
      </c>
      <c r="D674" s="8" t="s">
        <v>539</v>
      </c>
      <c r="E674" s="8" t="s">
        <v>143</v>
      </c>
      <c r="F674" s="8" t="s">
        <v>108</v>
      </c>
      <c r="G674" s="8">
        <v>1</v>
      </c>
      <c r="H674" s="8"/>
      <c r="I674" s="8"/>
      <c r="J674" s="8"/>
      <c r="K674" s="8"/>
      <c r="L674" s="8" t="s">
        <v>143</v>
      </c>
      <c r="M674" s="8"/>
    </row>
    <row r="675" spans="1:13" ht="22.5" customHeight="1" x14ac:dyDescent="0.25">
      <c r="A675" s="3">
        <v>2300</v>
      </c>
      <c r="B675" s="3" t="s">
        <v>536</v>
      </c>
      <c r="C675" s="3" t="s">
        <v>565</v>
      </c>
      <c r="D675" s="3" t="s">
        <v>541</v>
      </c>
      <c r="E675" s="3" t="s">
        <v>18</v>
      </c>
      <c r="F675" s="3" t="s">
        <v>19</v>
      </c>
      <c r="G675" s="3">
        <v>1</v>
      </c>
      <c r="H675" s="3" t="s">
        <v>22</v>
      </c>
      <c r="I675" s="3">
        <v>1</v>
      </c>
      <c r="J675" s="3">
        <v>3</v>
      </c>
      <c r="K675" s="3" t="s">
        <v>1105</v>
      </c>
      <c r="L675" s="3" t="s">
        <v>116</v>
      </c>
      <c r="M675" s="3" t="s">
        <v>25</v>
      </c>
    </row>
    <row r="676" spans="1:13" ht="24.75" customHeight="1" x14ac:dyDescent="0.25">
      <c r="A676" s="3">
        <v>2300</v>
      </c>
      <c r="B676" s="3" t="s">
        <v>536</v>
      </c>
      <c r="C676" s="3" t="s">
        <v>566</v>
      </c>
      <c r="D676" s="3" t="s">
        <v>544</v>
      </c>
      <c r="E676" s="3" t="s">
        <v>18</v>
      </c>
      <c r="F676" s="3" t="s">
        <v>19</v>
      </c>
      <c r="G676" s="3">
        <v>1</v>
      </c>
      <c r="H676" s="3" t="s">
        <v>28</v>
      </c>
      <c r="I676" s="3">
        <v>1</v>
      </c>
      <c r="J676" s="3">
        <v>30</v>
      </c>
      <c r="K676" s="3"/>
      <c r="L676" s="3" t="s">
        <v>18</v>
      </c>
      <c r="M676" s="3" t="s">
        <v>25</v>
      </c>
    </row>
    <row r="677" spans="1:13" ht="22.5" customHeight="1" x14ac:dyDescent="0.25">
      <c r="A677" s="3">
        <v>2300</v>
      </c>
      <c r="B677" s="3" t="s">
        <v>536</v>
      </c>
      <c r="C677" s="3" t="s">
        <v>1113</v>
      </c>
      <c r="D677" s="3" t="s">
        <v>342</v>
      </c>
      <c r="E677" s="3" t="s">
        <v>18</v>
      </c>
      <c r="F677" s="3" t="s">
        <v>108</v>
      </c>
      <c r="G677" s="3">
        <v>1</v>
      </c>
      <c r="H677" s="3" t="s">
        <v>18</v>
      </c>
      <c r="I677" s="3">
        <v>1</v>
      </c>
      <c r="J677" s="3">
        <v>18</v>
      </c>
      <c r="K677" s="3"/>
      <c r="L677" s="3" t="s">
        <v>18</v>
      </c>
      <c r="M677" s="3" t="s">
        <v>25</v>
      </c>
    </row>
    <row r="678" spans="1:13" ht="13.8" x14ac:dyDescent="0.25">
      <c r="A678" s="8">
        <v>2300</v>
      </c>
      <c r="B678" s="8" t="s">
        <v>536</v>
      </c>
      <c r="C678" s="8" t="s">
        <v>567</v>
      </c>
      <c r="D678" s="8" t="s">
        <v>539</v>
      </c>
      <c r="E678" s="8" t="s">
        <v>143</v>
      </c>
      <c r="F678" s="8" t="s">
        <v>108</v>
      </c>
      <c r="G678" s="8">
        <v>1</v>
      </c>
      <c r="H678" s="8"/>
      <c r="I678" s="8"/>
      <c r="J678" s="8"/>
      <c r="K678" s="8"/>
      <c r="L678" s="8" t="s">
        <v>143</v>
      </c>
      <c r="M678" s="8"/>
    </row>
    <row r="679" spans="1:13" ht="22.5" customHeight="1" x14ac:dyDescent="0.25">
      <c r="A679" s="3">
        <v>2300</v>
      </c>
      <c r="B679" s="3" t="s">
        <v>536</v>
      </c>
      <c r="C679" s="3" t="s">
        <v>568</v>
      </c>
      <c r="D679" s="3" t="s">
        <v>541</v>
      </c>
      <c r="E679" s="3" t="s">
        <v>18</v>
      </c>
      <c r="F679" s="3" t="s">
        <v>19</v>
      </c>
      <c r="G679" s="3">
        <v>1</v>
      </c>
      <c r="H679" s="3" t="s">
        <v>22</v>
      </c>
      <c r="I679" s="3">
        <v>1</v>
      </c>
      <c r="J679" s="3">
        <v>3</v>
      </c>
      <c r="K679" s="3" t="s">
        <v>1105</v>
      </c>
      <c r="L679" s="3" t="s">
        <v>116</v>
      </c>
      <c r="M679" s="3" t="s">
        <v>25</v>
      </c>
    </row>
    <row r="680" spans="1:13" ht="26.25" customHeight="1" x14ac:dyDescent="0.25">
      <c r="A680" s="3">
        <v>2300</v>
      </c>
      <c r="B680" s="3" t="s">
        <v>536</v>
      </c>
      <c r="C680" s="3" t="s">
        <v>569</v>
      </c>
      <c r="D680" s="3" t="s">
        <v>544</v>
      </c>
      <c r="E680" s="3" t="s">
        <v>18</v>
      </c>
      <c r="F680" s="3" t="s">
        <v>19</v>
      </c>
      <c r="G680" s="3">
        <v>1</v>
      </c>
      <c r="H680" s="3" t="s">
        <v>28</v>
      </c>
      <c r="I680" s="3">
        <v>1</v>
      </c>
      <c r="J680" s="3">
        <v>30</v>
      </c>
      <c r="K680" s="3"/>
      <c r="L680" s="3" t="s">
        <v>18</v>
      </c>
      <c r="M680" s="3" t="s">
        <v>25</v>
      </c>
    </row>
    <row r="681" spans="1:13" ht="22.5" customHeight="1" x14ac:dyDescent="0.25">
      <c r="A681" s="3">
        <v>2300</v>
      </c>
      <c r="B681" s="3" t="s">
        <v>536</v>
      </c>
      <c r="C681" s="3" t="s">
        <v>1114</v>
      </c>
      <c r="D681" s="3" t="s">
        <v>342</v>
      </c>
      <c r="E681" s="3" t="s">
        <v>18</v>
      </c>
      <c r="F681" s="3" t="s">
        <v>108</v>
      </c>
      <c r="G681" s="3">
        <v>1</v>
      </c>
      <c r="H681" s="3" t="s">
        <v>18</v>
      </c>
      <c r="I681" s="3">
        <v>1</v>
      </c>
      <c r="J681" s="3">
        <v>18</v>
      </c>
      <c r="K681" s="3"/>
      <c r="L681" s="3" t="s">
        <v>18</v>
      </c>
      <c r="M681" s="3" t="s">
        <v>25</v>
      </c>
    </row>
    <row r="682" spans="1:13" ht="13.8" x14ac:dyDescent="0.25">
      <c r="A682" s="8">
        <v>2300</v>
      </c>
      <c r="B682" s="8" t="s">
        <v>536</v>
      </c>
      <c r="C682" s="8" t="s">
        <v>570</v>
      </c>
      <c r="D682" s="8" t="s">
        <v>539</v>
      </c>
      <c r="E682" s="8" t="s">
        <v>143</v>
      </c>
      <c r="F682" s="8" t="s">
        <v>108</v>
      </c>
      <c r="G682" s="8">
        <v>1</v>
      </c>
      <c r="H682" s="8"/>
      <c r="I682" s="8"/>
      <c r="J682" s="8"/>
      <c r="K682" s="8"/>
      <c r="L682" s="8" t="s">
        <v>143</v>
      </c>
      <c r="M682" s="8"/>
    </row>
    <row r="683" spans="1:13" ht="22.5" customHeight="1" x14ac:dyDescent="0.25">
      <c r="A683" s="3">
        <v>2300</v>
      </c>
      <c r="B683" s="3" t="s">
        <v>536</v>
      </c>
      <c r="C683" s="3" t="s">
        <v>571</v>
      </c>
      <c r="D683" s="3" t="s">
        <v>541</v>
      </c>
      <c r="E683" s="3" t="s">
        <v>18</v>
      </c>
      <c r="F683" s="3" t="s">
        <v>19</v>
      </c>
      <c r="G683" s="3">
        <v>1</v>
      </c>
      <c r="H683" s="3" t="s">
        <v>22</v>
      </c>
      <c r="I683" s="3">
        <v>1</v>
      </c>
      <c r="J683" s="3">
        <v>3</v>
      </c>
      <c r="K683" s="3" t="s">
        <v>1105</v>
      </c>
      <c r="L683" s="3" t="s">
        <v>116</v>
      </c>
      <c r="M683" s="3" t="s">
        <v>25</v>
      </c>
    </row>
    <row r="684" spans="1:13" ht="28.5" customHeight="1" x14ac:dyDescent="0.25">
      <c r="A684" s="3">
        <v>2300</v>
      </c>
      <c r="B684" s="3" t="s">
        <v>536</v>
      </c>
      <c r="C684" s="3" t="s">
        <v>572</v>
      </c>
      <c r="D684" s="3" t="s">
        <v>544</v>
      </c>
      <c r="E684" s="3" t="s">
        <v>18</v>
      </c>
      <c r="F684" s="3" t="s">
        <v>19</v>
      </c>
      <c r="G684" s="3">
        <v>1</v>
      </c>
      <c r="H684" s="3" t="s">
        <v>28</v>
      </c>
      <c r="I684" s="3">
        <v>1</v>
      </c>
      <c r="J684" s="3">
        <v>30</v>
      </c>
      <c r="K684" s="3"/>
      <c r="L684" s="3" t="s">
        <v>18</v>
      </c>
      <c r="M684" s="3" t="s">
        <v>25</v>
      </c>
    </row>
    <row r="685" spans="1:13" ht="22.5" customHeight="1" x14ac:dyDescent="0.25">
      <c r="A685" s="3">
        <v>2300</v>
      </c>
      <c r="B685" s="3" t="s">
        <v>536</v>
      </c>
      <c r="C685" s="3" t="s">
        <v>1115</v>
      </c>
      <c r="D685" s="3" t="s">
        <v>342</v>
      </c>
      <c r="E685" s="3" t="s">
        <v>18</v>
      </c>
      <c r="F685" s="3" t="s">
        <v>108</v>
      </c>
      <c r="G685" s="3">
        <v>1</v>
      </c>
      <c r="H685" s="3" t="s">
        <v>18</v>
      </c>
      <c r="I685" s="3">
        <v>1</v>
      </c>
      <c r="J685" s="3">
        <v>18</v>
      </c>
      <c r="K685" s="3"/>
      <c r="L685" s="3" t="s">
        <v>18</v>
      </c>
      <c r="M685" s="3" t="s">
        <v>25</v>
      </c>
    </row>
    <row r="686" spans="1:13" ht="13.8" x14ac:dyDescent="0.25">
      <c r="A686" s="8">
        <v>2300</v>
      </c>
      <c r="B686" s="8" t="s">
        <v>536</v>
      </c>
      <c r="C686" s="8" t="s">
        <v>573</v>
      </c>
      <c r="D686" s="8" t="s">
        <v>539</v>
      </c>
      <c r="E686" s="8" t="s">
        <v>143</v>
      </c>
      <c r="F686" s="8" t="s">
        <v>108</v>
      </c>
      <c r="G686" s="8">
        <v>1</v>
      </c>
      <c r="H686" s="8"/>
      <c r="I686" s="8"/>
      <c r="J686" s="8"/>
      <c r="K686" s="8"/>
      <c r="L686" s="8" t="s">
        <v>143</v>
      </c>
      <c r="M686" s="8"/>
    </row>
    <row r="687" spans="1:13" ht="22.5" customHeight="1" x14ac:dyDescent="0.25">
      <c r="A687" s="3">
        <v>2300</v>
      </c>
      <c r="B687" s="3" t="s">
        <v>536</v>
      </c>
      <c r="C687" s="3" t="s">
        <v>574</v>
      </c>
      <c r="D687" s="3" t="s">
        <v>541</v>
      </c>
      <c r="E687" s="3" t="s">
        <v>18</v>
      </c>
      <c r="F687" s="3" t="s">
        <v>19</v>
      </c>
      <c r="G687" s="3">
        <v>1</v>
      </c>
      <c r="H687" s="3" t="s">
        <v>22</v>
      </c>
      <c r="I687" s="3">
        <v>1</v>
      </c>
      <c r="J687" s="3">
        <v>3</v>
      </c>
      <c r="K687" s="3" t="s">
        <v>1105</v>
      </c>
      <c r="L687" s="3" t="s">
        <v>116</v>
      </c>
      <c r="M687" s="3" t="s">
        <v>25</v>
      </c>
    </row>
    <row r="688" spans="1:13" ht="25.5" customHeight="1" x14ac:dyDescent="0.25">
      <c r="A688" s="3">
        <v>2300</v>
      </c>
      <c r="B688" s="3" t="s">
        <v>536</v>
      </c>
      <c r="C688" s="3" t="s">
        <v>575</v>
      </c>
      <c r="D688" s="3" t="s">
        <v>544</v>
      </c>
      <c r="E688" s="3" t="s">
        <v>18</v>
      </c>
      <c r="F688" s="3" t="s">
        <v>19</v>
      </c>
      <c r="G688" s="3">
        <v>1</v>
      </c>
      <c r="H688" s="3" t="s">
        <v>28</v>
      </c>
      <c r="I688" s="3">
        <v>1</v>
      </c>
      <c r="J688" s="3">
        <v>30</v>
      </c>
      <c r="K688" s="3"/>
      <c r="L688" s="3" t="s">
        <v>18</v>
      </c>
      <c r="M688" s="3" t="s">
        <v>25</v>
      </c>
    </row>
    <row r="689" spans="1:13" ht="22.5" customHeight="1" x14ac:dyDescent="0.25">
      <c r="A689" s="3">
        <v>2300</v>
      </c>
      <c r="B689" s="3" t="s">
        <v>536</v>
      </c>
      <c r="C689" s="3" t="s">
        <v>1116</v>
      </c>
      <c r="D689" s="3" t="s">
        <v>342</v>
      </c>
      <c r="E689" s="3" t="s">
        <v>18</v>
      </c>
      <c r="F689" s="3" t="s">
        <v>108</v>
      </c>
      <c r="G689" s="3">
        <v>1</v>
      </c>
      <c r="H689" s="3" t="s">
        <v>18</v>
      </c>
      <c r="I689" s="3">
        <v>1</v>
      </c>
      <c r="J689" s="3">
        <v>18</v>
      </c>
      <c r="K689" s="3"/>
      <c r="L689" s="3" t="s">
        <v>18</v>
      </c>
      <c r="M689" s="3" t="s">
        <v>25</v>
      </c>
    </row>
    <row r="690" spans="1:13" ht="13.8" x14ac:dyDescent="0.25">
      <c r="A690" s="8">
        <v>2300</v>
      </c>
      <c r="B690" s="8" t="s">
        <v>536</v>
      </c>
      <c r="C690" s="8" t="s">
        <v>576</v>
      </c>
      <c r="D690" s="8" t="s">
        <v>539</v>
      </c>
      <c r="E690" s="8" t="s">
        <v>143</v>
      </c>
      <c r="F690" s="8" t="s">
        <v>108</v>
      </c>
      <c r="G690" s="8">
        <v>1</v>
      </c>
      <c r="H690" s="8"/>
      <c r="I690" s="8"/>
      <c r="J690" s="8"/>
      <c r="K690" s="8"/>
      <c r="L690" s="8" t="s">
        <v>143</v>
      </c>
      <c r="M690" s="8"/>
    </row>
    <row r="691" spans="1:13" ht="22.5" customHeight="1" x14ac:dyDescent="0.25">
      <c r="A691" s="3">
        <v>2300</v>
      </c>
      <c r="B691" s="3" t="s">
        <v>536</v>
      </c>
      <c r="C691" s="3" t="s">
        <v>577</v>
      </c>
      <c r="D691" s="3" t="s">
        <v>541</v>
      </c>
      <c r="E691" s="3" t="s">
        <v>18</v>
      </c>
      <c r="F691" s="3" t="s">
        <v>19</v>
      </c>
      <c r="G691" s="3">
        <v>1</v>
      </c>
      <c r="H691" s="3" t="s">
        <v>22</v>
      </c>
      <c r="I691" s="3">
        <v>1</v>
      </c>
      <c r="J691" s="3">
        <v>3</v>
      </c>
      <c r="K691" s="3" t="s">
        <v>1105</v>
      </c>
      <c r="L691" s="3" t="s">
        <v>116</v>
      </c>
      <c r="M691" s="3" t="s">
        <v>25</v>
      </c>
    </row>
    <row r="692" spans="1:13" ht="33" customHeight="1" x14ac:dyDescent="0.25">
      <c r="A692" s="3">
        <v>2300</v>
      </c>
      <c r="B692" s="3" t="s">
        <v>536</v>
      </c>
      <c r="C692" s="3" t="s">
        <v>578</v>
      </c>
      <c r="D692" s="3" t="s">
        <v>544</v>
      </c>
      <c r="E692" s="3" t="s">
        <v>18</v>
      </c>
      <c r="F692" s="3" t="s">
        <v>19</v>
      </c>
      <c r="G692" s="3">
        <v>1</v>
      </c>
      <c r="H692" s="3" t="s">
        <v>28</v>
      </c>
      <c r="I692" s="3">
        <v>1</v>
      </c>
      <c r="J692" s="3">
        <v>30</v>
      </c>
      <c r="K692" s="3"/>
      <c r="L692" s="3" t="s">
        <v>18</v>
      </c>
      <c r="M692" s="3" t="s">
        <v>25</v>
      </c>
    </row>
    <row r="693" spans="1:13" ht="22.5" customHeight="1" x14ac:dyDescent="0.25">
      <c r="A693" s="3">
        <v>2300</v>
      </c>
      <c r="B693" s="3" t="s">
        <v>536</v>
      </c>
      <c r="C693" s="3" t="s">
        <v>1117</v>
      </c>
      <c r="D693" s="3" t="s">
        <v>342</v>
      </c>
      <c r="E693" s="3" t="s">
        <v>18</v>
      </c>
      <c r="F693" s="3" t="s">
        <v>108</v>
      </c>
      <c r="G693" s="3">
        <v>1</v>
      </c>
      <c r="H693" s="3" t="s">
        <v>18</v>
      </c>
      <c r="I693" s="3">
        <v>1</v>
      </c>
      <c r="J693" s="3">
        <v>18</v>
      </c>
      <c r="K693" s="3"/>
      <c r="L693" s="3" t="s">
        <v>18</v>
      </c>
      <c r="M693" s="3" t="s">
        <v>25</v>
      </c>
    </row>
    <row r="694" spans="1:13" ht="22.5" customHeight="1" x14ac:dyDescent="0.25">
      <c r="A694" s="13">
        <v>2300</v>
      </c>
      <c r="B694" s="13" t="s">
        <v>536</v>
      </c>
      <c r="C694" s="14"/>
      <c r="D694" s="13" t="s">
        <v>582</v>
      </c>
      <c r="E694" s="13" t="s">
        <v>143</v>
      </c>
      <c r="F694" s="13" t="s">
        <v>108</v>
      </c>
      <c r="G694" s="13">
        <v>2</v>
      </c>
      <c r="H694" s="13"/>
      <c r="I694" s="13"/>
      <c r="J694" s="13"/>
      <c r="K694" s="13"/>
      <c r="L694" s="13" t="s">
        <v>143</v>
      </c>
      <c r="M694" s="10"/>
    </row>
    <row r="695" spans="1:13" ht="13.8" x14ac:dyDescent="0.25">
      <c r="A695" s="8">
        <v>2300</v>
      </c>
      <c r="B695" s="8" t="s">
        <v>536</v>
      </c>
      <c r="C695" s="8" t="s">
        <v>538</v>
      </c>
      <c r="D695" s="8" t="s">
        <v>539</v>
      </c>
      <c r="E695" s="8" t="s">
        <v>18</v>
      </c>
      <c r="F695" s="8" t="s">
        <v>19</v>
      </c>
      <c r="G695" s="8">
        <v>1</v>
      </c>
      <c r="H695" s="8"/>
      <c r="I695" s="8"/>
      <c r="J695" s="8"/>
      <c r="K695" s="8"/>
      <c r="L695" s="8" t="s">
        <v>18</v>
      </c>
      <c r="M695" s="8"/>
    </row>
    <row r="696" spans="1:13" ht="22.5" customHeight="1" x14ac:dyDescent="0.25">
      <c r="A696" s="3">
        <v>2300</v>
      </c>
      <c r="B696" s="3" t="s">
        <v>536</v>
      </c>
      <c r="C696" s="3" t="s">
        <v>540</v>
      </c>
      <c r="D696" s="3" t="s">
        <v>541</v>
      </c>
      <c r="E696" s="3" t="s">
        <v>18</v>
      </c>
      <c r="F696" s="3" t="s">
        <v>19</v>
      </c>
      <c r="G696" s="3">
        <v>1</v>
      </c>
      <c r="H696" s="3" t="s">
        <v>22</v>
      </c>
      <c r="I696" s="3">
        <v>1</v>
      </c>
      <c r="J696" s="3">
        <v>3</v>
      </c>
      <c r="K696" s="3" t="s">
        <v>583</v>
      </c>
      <c r="L696" s="3" t="s">
        <v>116</v>
      </c>
      <c r="M696" s="3" t="s">
        <v>25</v>
      </c>
    </row>
    <row r="697" spans="1:13" ht="23.25" customHeight="1" x14ac:dyDescent="0.25">
      <c r="A697" s="3">
        <v>2300</v>
      </c>
      <c r="B697" s="3" t="s">
        <v>536</v>
      </c>
      <c r="C697" s="3" t="s">
        <v>543</v>
      </c>
      <c r="D697" s="3" t="s">
        <v>544</v>
      </c>
      <c r="E697" s="3" t="s">
        <v>18</v>
      </c>
      <c r="F697" s="3" t="s">
        <v>19</v>
      </c>
      <c r="G697" s="3">
        <v>1</v>
      </c>
      <c r="H697" s="3" t="s">
        <v>28</v>
      </c>
      <c r="I697" s="3">
        <v>1</v>
      </c>
      <c r="J697" s="3">
        <v>30</v>
      </c>
      <c r="K697" s="3"/>
      <c r="L697" s="3" t="s">
        <v>18</v>
      </c>
      <c r="M697" s="3" t="s">
        <v>25</v>
      </c>
    </row>
    <row r="698" spans="1:13" ht="13.8" x14ac:dyDescent="0.25">
      <c r="A698" s="8">
        <v>2300</v>
      </c>
      <c r="B698" s="8" t="s">
        <v>536</v>
      </c>
      <c r="C698" s="8" t="s">
        <v>545</v>
      </c>
      <c r="D698" s="8" t="s">
        <v>539</v>
      </c>
      <c r="E698" s="8" t="s">
        <v>143</v>
      </c>
      <c r="F698" s="8" t="s">
        <v>108</v>
      </c>
      <c r="G698" s="8">
        <v>1</v>
      </c>
      <c r="H698" s="8"/>
      <c r="I698" s="8"/>
      <c r="J698" s="8"/>
      <c r="K698" s="8"/>
      <c r="L698" s="8" t="s">
        <v>143</v>
      </c>
      <c r="M698" s="8"/>
    </row>
    <row r="699" spans="1:13" ht="22.5" customHeight="1" x14ac:dyDescent="0.25">
      <c r="A699" s="3">
        <v>2300</v>
      </c>
      <c r="B699" s="3" t="s">
        <v>536</v>
      </c>
      <c r="C699" s="3" t="s">
        <v>546</v>
      </c>
      <c r="D699" s="3" t="s">
        <v>541</v>
      </c>
      <c r="E699" s="3" t="s">
        <v>18</v>
      </c>
      <c r="F699" s="3" t="s">
        <v>19</v>
      </c>
      <c r="G699" s="3">
        <v>1</v>
      </c>
      <c r="H699" s="3" t="s">
        <v>22</v>
      </c>
      <c r="I699" s="3">
        <v>1</v>
      </c>
      <c r="J699" s="3">
        <v>3</v>
      </c>
      <c r="K699" s="3" t="s">
        <v>583</v>
      </c>
      <c r="L699" s="3" t="s">
        <v>116</v>
      </c>
      <c r="M699" s="3" t="s">
        <v>25</v>
      </c>
    </row>
    <row r="700" spans="1:13" ht="21.75" customHeight="1" x14ac:dyDescent="0.25">
      <c r="A700" s="3">
        <v>2300</v>
      </c>
      <c r="B700" s="3" t="s">
        <v>536</v>
      </c>
      <c r="C700" s="3" t="s">
        <v>548</v>
      </c>
      <c r="D700" s="3" t="s">
        <v>544</v>
      </c>
      <c r="E700" s="3" t="s">
        <v>18</v>
      </c>
      <c r="F700" s="3" t="s">
        <v>19</v>
      </c>
      <c r="G700" s="3">
        <v>1</v>
      </c>
      <c r="H700" s="3" t="s">
        <v>28</v>
      </c>
      <c r="I700" s="3">
        <v>1</v>
      </c>
      <c r="J700" s="3">
        <v>30</v>
      </c>
      <c r="K700" s="3"/>
      <c r="L700" s="3" t="s">
        <v>18</v>
      </c>
      <c r="M700" s="3" t="s">
        <v>25</v>
      </c>
    </row>
    <row r="701" spans="1:13" ht="13.8" x14ac:dyDescent="0.25">
      <c r="A701" s="8">
        <v>2300</v>
      </c>
      <c r="B701" s="8" t="s">
        <v>536</v>
      </c>
      <c r="C701" s="8" t="s">
        <v>549</v>
      </c>
      <c r="D701" s="8" t="s">
        <v>539</v>
      </c>
      <c r="E701" s="8" t="s">
        <v>143</v>
      </c>
      <c r="F701" s="8" t="s">
        <v>108</v>
      </c>
      <c r="G701" s="8">
        <v>1</v>
      </c>
      <c r="H701" s="8"/>
      <c r="I701" s="8"/>
      <c r="J701" s="8"/>
      <c r="K701" s="8"/>
      <c r="L701" s="8" t="s">
        <v>143</v>
      </c>
      <c r="M701" s="8"/>
    </row>
    <row r="702" spans="1:13" ht="22.5" customHeight="1" x14ac:dyDescent="0.25">
      <c r="A702" s="3">
        <v>2300</v>
      </c>
      <c r="B702" s="3" t="s">
        <v>536</v>
      </c>
      <c r="C702" s="3" t="s">
        <v>550</v>
      </c>
      <c r="D702" s="3" t="s">
        <v>541</v>
      </c>
      <c r="E702" s="3" t="s">
        <v>18</v>
      </c>
      <c r="F702" s="3" t="s">
        <v>19</v>
      </c>
      <c r="G702" s="3">
        <v>1</v>
      </c>
      <c r="H702" s="3" t="s">
        <v>22</v>
      </c>
      <c r="I702" s="3">
        <v>1</v>
      </c>
      <c r="J702" s="3">
        <v>3</v>
      </c>
      <c r="K702" s="3" t="s">
        <v>583</v>
      </c>
      <c r="L702" s="3" t="s">
        <v>116</v>
      </c>
      <c r="M702" s="3" t="s">
        <v>25</v>
      </c>
    </row>
    <row r="703" spans="1:13" ht="23.25" customHeight="1" x14ac:dyDescent="0.25">
      <c r="A703" s="3">
        <v>2300</v>
      </c>
      <c r="B703" s="3" t="s">
        <v>536</v>
      </c>
      <c r="C703" s="3" t="s">
        <v>551</v>
      </c>
      <c r="D703" s="3" t="s">
        <v>544</v>
      </c>
      <c r="E703" s="3" t="s">
        <v>18</v>
      </c>
      <c r="F703" s="3" t="s">
        <v>19</v>
      </c>
      <c r="G703" s="3">
        <v>1</v>
      </c>
      <c r="H703" s="3" t="s">
        <v>28</v>
      </c>
      <c r="I703" s="3">
        <v>1</v>
      </c>
      <c r="J703" s="3">
        <v>30</v>
      </c>
      <c r="K703" s="3"/>
      <c r="L703" s="3" t="s">
        <v>18</v>
      </c>
      <c r="M703" s="3" t="s">
        <v>25</v>
      </c>
    </row>
    <row r="704" spans="1:13" ht="13.8" x14ac:dyDescent="0.25">
      <c r="A704" s="8">
        <v>2300</v>
      </c>
      <c r="B704" s="8" t="s">
        <v>536</v>
      </c>
      <c r="C704" s="8" t="s">
        <v>552</v>
      </c>
      <c r="D704" s="8" t="s">
        <v>539</v>
      </c>
      <c r="E704" s="8" t="s">
        <v>143</v>
      </c>
      <c r="F704" s="8" t="s">
        <v>108</v>
      </c>
      <c r="G704" s="8">
        <v>1</v>
      </c>
      <c r="H704" s="8"/>
      <c r="I704" s="8"/>
      <c r="J704" s="8"/>
      <c r="K704" s="8"/>
      <c r="L704" s="8" t="s">
        <v>143</v>
      </c>
      <c r="M704" s="8"/>
    </row>
    <row r="705" spans="1:13" ht="22.5" customHeight="1" x14ac:dyDescent="0.25">
      <c r="A705" s="3">
        <v>2300</v>
      </c>
      <c r="B705" s="3" t="s">
        <v>536</v>
      </c>
      <c r="C705" s="3" t="s">
        <v>553</v>
      </c>
      <c r="D705" s="3" t="s">
        <v>541</v>
      </c>
      <c r="E705" s="3" t="s">
        <v>18</v>
      </c>
      <c r="F705" s="3" t="s">
        <v>19</v>
      </c>
      <c r="G705" s="3">
        <v>1</v>
      </c>
      <c r="H705" s="3" t="s">
        <v>22</v>
      </c>
      <c r="I705" s="3">
        <v>1</v>
      </c>
      <c r="J705" s="3">
        <v>3</v>
      </c>
      <c r="K705" s="3" t="s">
        <v>583</v>
      </c>
      <c r="L705" s="3" t="s">
        <v>116</v>
      </c>
      <c r="M705" s="3" t="s">
        <v>25</v>
      </c>
    </row>
    <row r="706" spans="1:13" ht="28.5" customHeight="1" x14ac:dyDescent="0.25">
      <c r="A706" s="3">
        <v>2300</v>
      </c>
      <c r="B706" s="3" t="s">
        <v>536</v>
      </c>
      <c r="C706" s="3" t="s">
        <v>554</v>
      </c>
      <c r="D706" s="3" t="s">
        <v>544</v>
      </c>
      <c r="E706" s="3" t="s">
        <v>18</v>
      </c>
      <c r="F706" s="3" t="s">
        <v>19</v>
      </c>
      <c r="G706" s="3">
        <v>1</v>
      </c>
      <c r="H706" s="3" t="s">
        <v>28</v>
      </c>
      <c r="I706" s="3">
        <v>1</v>
      </c>
      <c r="J706" s="3">
        <v>30</v>
      </c>
      <c r="K706" s="3"/>
      <c r="L706" s="3" t="s">
        <v>18</v>
      </c>
      <c r="M706" s="3" t="s">
        <v>25</v>
      </c>
    </row>
    <row r="707" spans="1:13" ht="13.8" x14ac:dyDescent="0.25">
      <c r="A707" s="8">
        <v>2300</v>
      </c>
      <c r="B707" s="8" t="s">
        <v>536</v>
      </c>
      <c r="C707" s="8" t="s">
        <v>555</v>
      </c>
      <c r="D707" s="8" t="s">
        <v>539</v>
      </c>
      <c r="E707" s="8" t="s">
        <v>143</v>
      </c>
      <c r="F707" s="8" t="s">
        <v>108</v>
      </c>
      <c r="G707" s="8">
        <v>1</v>
      </c>
      <c r="H707" s="8"/>
      <c r="I707" s="8"/>
      <c r="J707" s="8"/>
      <c r="K707" s="8"/>
      <c r="L707" s="8" t="s">
        <v>143</v>
      </c>
      <c r="M707" s="8"/>
    </row>
    <row r="708" spans="1:13" ht="22.5" customHeight="1" x14ac:dyDescent="0.25">
      <c r="A708" s="3">
        <v>2300</v>
      </c>
      <c r="B708" s="3" t="s">
        <v>536</v>
      </c>
      <c r="C708" s="3" t="s">
        <v>556</v>
      </c>
      <c r="D708" s="3" t="s">
        <v>541</v>
      </c>
      <c r="E708" s="3" t="s">
        <v>18</v>
      </c>
      <c r="F708" s="3" t="s">
        <v>19</v>
      </c>
      <c r="G708" s="3">
        <v>1</v>
      </c>
      <c r="H708" s="3" t="s">
        <v>22</v>
      </c>
      <c r="I708" s="3">
        <v>1</v>
      </c>
      <c r="J708" s="3">
        <v>3</v>
      </c>
      <c r="K708" s="3" t="s">
        <v>583</v>
      </c>
      <c r="L708" s="3" t="s">
        <v>116</v>
      </c>
      <c r="M708" s="3" t="s">
        <v>25</v>
      </c>
    </row>
    <row r="709" spans="1:13" ht="24.75" customHeight="1" x14ac:dyDescent="0.25">
      <c r="A709" s="3">
        <v>2300</v>
      </c>
      <c r="B709" s="3" t="s">
        <v>536</v>
      </c>
      <c r="C709" s="3" t="s">
        <v>557</v>
      </c>
      <c r="D709" s="3" t="s">
        <v>544</v>
      </c>
      <c r="E709" s="3" t="s">
        <v>18</v>
      </c>
      <c r="F709" s="3" t="s">
        <v>19</v>
      </c>
      <c r="G709" s="3">
        <v>1</v>
      </c>
      <c r="H709" s="3" t="s">
        <v>28</v>
      </c>
      <c r="I709" s="3">
        <v>1</v>
      </c>
      <c r="J709" s="3">
        <v>30</v>
      </c>
      <c r="K709" s="3"/>
      <c r="L709" s="3" t="s">
        <v>18</v>
      </c>
      <c r="M709" s="3" t="s">
        <v>25</v>
      </c>
    </row>
    <row r="710" spans="1:13" ht="13.8" x14ac:dyDescent="0.25">
      <c r="A710" s="8">
        <v>2300</v>
      </c>
      <c r="B710" s="8" t="s">
        <v>536</v>
      </c>
      <c r="C710" s="8" t="s">
        <v>558</v>
      </c>
      <c r="D710" s="8" t="s">
        <v>539</v>
      </c>
      <c r="E710" s="8" t="s">
        <v>143</v>
      </c>
      <c r="F710" s="8" t="s">
        <v>108</v>
      </c>
      <c r="G710" s="8">
        <v>1</v>
      </c>
      <c r="H710" s="8"/>
      <c r="I710" s="8"/>
      <c r="J710" s="8"/>
      <c r="K710" s="8"/>
      <c r="L710" s="8" t="s">
        <v>143</v>
      </c>
      <c r="M710" s="8"/>
    </row>
    <row r="711" spans="1:13" ht="22.5" customHeight="1" x14ac:dyDescent="0.25">
      <c r="A711" s="3">
        <v>2300</v>
      </c>
      <c r="B711" s="3" t="s">
        <v>536</v>
      </c>
      <c r="C711" s="3" t="s">
        <v>559</v>
      </c>
      <c r="D711" s="3" t="s">
        <v>541</v>
      </c>
      <c r="E711" s="3" t="s">
        <v>18</v>
      </c>
      <c r="F711" s="3" t="s">
        <v>19</v>
      </c>
      <c r="G711" s="3">
        <v>1</v>
      </c>
      <c r="H711" s="3" t="s">
        <v>22</v>
      </c>
      <c r="I711" s="3">
        <v>1</v>
      </c>
      <c r="J711" s="3">
        <v>3</v>
      </c>
      <c r="K711" s="3" t="s">
        <v>583</v>
      </c>
      <c r="L711" s="3" t="s">
        <v>116</v>
      </c>
      <c r="M711" s="3" t="s">
        <v>25</v>
      </c>
    </row>
    <row r="712" spans="1:13" ht="24.75" customHeight="1" x14ac:dyDescent="0.25">
      <c r="A712" s="3">
        <v>2300</v>
      </c>
      <c r="B712" s="3" t="s">
        <v>536</v>
      </c>
      <c r="C712" s="3" t="s">
        <v>560</v>
      </c>
      <c r="D712" s="3" t="s">
        <v>544</v>
      </c>
      <c r="E712" s="3" t="s">
        <v>18</v>
      </c>
      <c r="F712" s="3" t="s">
        <v>19</v>
      </c>
      <c r="G712" s="3">
        <v>1</v>
      </c>
      <c r="H712" s="3" t="s">
        <v>28</v>
      </c>
      <c r="I712" s="3">
        <v>1</v>
      </c>
      <c r="J712" s="3">
        <v>30</v>
      </c>
      <c r="K712" s="3"/>
      <c r="L712" s="3" t="s">
        <v>18</v>
      </c>
      <c r="M712" s="3" t="s">
        <v>25</v>
      </c>
    </row>
    <row r="713" spans="1:13" ht="13.8" x14ac:dyDescent="0.25">
      <c r="A713" s="8">
        <v>2300</v>
      </c>
      <c r="B713" s="8" t="s">
        <v>536</v>
      </c>
      <c r="C713" s="8" t="s">
        <v>561</v>
      </c>
      <c r="D713" s="8" t="s">
        <v>539</v>
      </c>
      <c r="E713" s="8" t="s">
        <v>143</v>
      </c>
      <c r="F713" s="8" t="s">
        <v>108</v>
      </c>
      <c r="G713" s="8">
        <v>1</v>
      </c>
      <c r="H713" s="8"/>
      <c r="I713" s="8"/>
      <c r="J713" s="8"/>
      <c r="K713" s="8"/>
      <c r="L713" s="8" t="s">
        <v>143</v>
      </c>
      <c r="M713" s="8"/>
    </row>
    <row r="714" spans="1:13" ht="22.5" customHeight="1" x14ac:dyDescent="0.25">
      <c r="A714" s="3">
        <v>2300</v>
      </c>
      <c r="B714" s="3" t="s">
        <v>536</v>
      </c>
      <c r="C714" s="3" t="s">
        <v>562</v>
      </c>
      <c r="D714" s="3" t="s">
        <v>541</v>
      </c>
      <c r="E714" s="3" t="s">
        <v>18</v>
      </c>
      <c r="F714" s="3" t="s">
        <v>19</v>
      </c>
      <c r="G714" s="3">
        <v>1</v>
      </c>
      <c r="H714" s="3" t="s">
        <v>22</v>
      </c>
      <c r="I714" s="3">
        <v>1</v>
      </c>
      <c r="J714" s="3">
        <v>3</v>
      </c>
      <c r="K714" s="3" t="s">
        <v>583</v>
      </c>
      <c r="L714" s="3" t="s">
        <v>116</v>
      </c>
      <c r="M714" s="3" t="s">
        <v>25</v>
      </c>
    </row>
    <row r="715" spans="1:13" ht="28.5" customHeight="1" x14ac:dyDescent="0.25">
      <c r="A715" s="3">
        <v>2300</v>
      </c>
      <c r="B715" s="3" t="s">
        <v>536</v>
      </c>
      <c r="C715" s="3" t="s">
        <v>563</v>
      </c>
      <c r="D715" s="3" t="s">
        <v>544</v>
      </c>
      <c r="E715" s="3" t="s">
        <v>18</v>
      </c>
      <c r="F715" s="3" t="s">
        <v>19</v>
      </c>
      <c r="G715" s="3">
        <v>1</v>
      </c>
      <c r="H715" s="3" t="s">
        <v>28</v>
      </c>
      <c r="I715" s="3">
        <v>1</v>
      </c>
      <c r="J715" s="3">
        <v>30</v>
      </c>
      <c r="K715" s="3"/>
      <c r="L715" s="3" t="s">
        <v>18</v>
      </c>
      <c r="M715" s="3" t="s">
        <v>25</v>
      </c>
    </row>
    <row r="716" spans="1:13" ht="13.8" x14ac:dyDescent="0.25">
      <c r="A716" s="8">
        <v>2300</v>
      </c>
      <c r="B716" s="8" t="s">
        <v>536</v>
      </c>
      <c r="C716" s="8" t="s">
        <v>564</v>
      </c>
      <c r="D716" s="8" t="s">
        <v>539</v>
      </c>
      <c r="E716" s="8" t="s">
        <v>143</v>
      </c>
      <c r="F716" s="8" t="s">
        <v>108</v>
      </c>
      <c r="G716" s="8">
        <v>1</v>
      </c>
      <c r="H716" s="8"/>
      <c r="I716" s="8"/>
      <c r="J716" s="8"/>
      <c r="K716" s="8"/>
      <c r="L716" s="8" t="s">
        <v>143</v>
      </c>
      <c r="M716" s="8"/>
    </row>
    <row r="717" spans="1:13" ht="22.5" customHeight="1" x14ac:dyDescent="0.25">
      <c r="A717" s="3">
        <v>2300</v>
      </c>
      <c r="B717" s="3" t="s">
        <v>536</v>
      </c>
      <c r="C717" s="3" t="s">
        <v>565</v>
      </c>
      <c r="D717" s="3" t="s">
        <v>541</v>
      </c>
      <c r="E717" s="3" t="s">
        <v>18</v>
      </c>
      <c r="F717" s="3" t="s">
        <v>19</v>
      </c>
      <c r="G717" s="3">
        <v>1</v>
      </c>
      <c r="H717" s="3" t="s">
        <v>22</v>
      </c>
      <c r="I717" s="3">
        <v>1</v>
      </c>
      <c r="J717" s="3">
        <v>3</v>
      </c>
      <c r="K717" s="3" t="s">
        <v>583</v>
      </c>
      <c r="L717" s="3" t="s">
        <v>116</v>
      </c>
      <c r="M717" s="3" t="s">
        <v>25</v>
      </c>
    </row>
    <row r="718" spans="1:13" ht="21.75" customHeight="1" x14ac:dyDescent="0.25">
      <c r="A718" s="3">
        <v>2300</v>
      </c>
      <c r="B718" s="3" t="s">
        <v>536</v>
      </c>
      <c r="C718" s="3" t="s">
        <v>566</v>
      </c>
      <c r="D718" s="3" t="s">
        <v>544</v>
      </c>
      <c r="E718" s="3" t="s">
        <v>18</v>
      </c>
      <c r="F718" s="3" t="s">
        <v>19</v>
      </c>
      <c r="G718" s="3">
        <v>1</v>
      </c>
      <c r="H718" s="3" t="s">
        <v>28</v>
      </c>
      <c r="I718" s="3">
        <v>1</v>
      </c>
      <c r="J718" s="3">
        <v>30</v>
      </c>
      <c r="K718" s="3"/>
      <c r="L718" s="3" t="s">
        <v>18</v>
      </c>
      <c r="M718" s="3" t="s">
        <v>25</v>
      </c>
    </row>
    <row r="719" spans="1:13" ht="13.8" x14ac:dyDescent="0.25">
      <c r="A719" s="8">
        <v>2300</v>
      </c>
      <c r="B719" s="8" t="s">
        <v>536</v>
      </c>
      <c r="C719" s="8" t="s">
        <v>567</v>
      </c>
      <c r="D719" s="8" t="s">
        <v>539</v>
      </c>
      <c r="E719" s="8" t="s">
        <v>143</v>
      </c>
      <c r="F719" s="8" t="s">
        <v>108</v>
      </c>
      <c r="G719" s="8">
        <v>1</v>
      </c>
      <c r="H719" s="8"/>
      <c r="I719" s="8"/>
      <c r="J719" s="8"/>
      <c r="K719" s="8"/>
      <c r="L719" s="8" t="s">
        <v>143</v>
      </c>
      <c r="M719" s="8"/>
    </row>
    <row r="720" spans="1:13" ht="22.5" customHeight="1" x14ac:dyDescent="0.25">
      <c r="A720" s="3">
        <v>2300</v>
      </c>
      <c r="B720" s="3" t="s">
        <v>536</v>
      </c>
      <c r="C720" s="3" t="s">
        <v>568</v>
      </c>
      <c r="D720" s="3" t="s">
        <v>541</v>
      </c>
      <c r="E720" s="3" t="s">
        <v>18</v>
      </c>
      <c r="F720" s="3" t="s">
        <v>19</v>
      </c>
      <c r="G720" s="3">
        <v>1</v>
      </c>
      <c r="H720" s="3" t="s">
        <v>22</v>
      </c>
      <c r="I720" s="3">
        <v>1</v>
      </c>
      <c r="J720" s="3">
        <v>3</v>
      </c>
      <c r="K720" s="3" t="s">
        <v>583</v>
      </c>
      <c r="L720" s="3" t="s">
        <v>116</v>
      </c>
      <c r="M720" s="3" t="s">
        <v>25</v>
      </c>
    </row>
    <row r="721" spans="1:13" ht="29.25" customHeight="1" x14ac:dyDescent="0.25">
      <c r="A721" s="3">
        <v>2300</v>
      </c>
      <c r="B721" s="3" t="s">
        <v>536</v>
      </c>
      <c r="C721" s="3" t="s">
        <v>569</v>
      </c>
      <c r="D721" s="3" t="s">
        <v>544</v>
      </c>
      <c r="E721" s="3" t="s">
        <v>18</v>
      </c>
      <c r="F721" s="3" t="s">
        <v>19</v>
      </c>
      <c r="G721" s="3">
        <v>1</v>
      </c>
      <c r="H721" s="3" t="s">
        <v>28</v>
      </c>
      <c r="I721" s="3">
        <v>1</v>
      </c>
      <c r="J721" s="3">
        <v>30</v>
      </c>
      <c r="K721" s="3"/>
      <c r="L721" s="3" t="s">
        <v>18</v>
      </c>
      <c r="M721" s="3" t="s">
        <v>25</v>
      </c>
    </row>
    <row r="722" spans="1:13" ht="13.8" x14ac:dyDescent="0.25">
      <c r="A722" s="8">
        <v>2300</v>
      </c>
      <c r="B722" s="8" t="s">
        <v>536</v>
      </c>
      <c r="C722" s="8" t="s">
        <v>570</v>
      </c>
      <c r="D722" s="8" t="s">
        <v>539</v>
      </c>
      <c r="E722" s="8" t="s">
        <v>143</v>
      </c>
      <c r="F722" s="8" t="s">
        <v>108</v>
      </c>
      <c r="G722" s="8">
        <v>1</v>
      </c>
      <c r="H722" s="8"/>
      <c r="I722" s="8"/>
      <c r="J722" s="8"/>
      <c r="K722" s="8"/>
      <c r="L722" s="8" t="s">
        <v>143</v>
      </c>
      <c r="M722" s="8"/>
    </row>
    <row r="723" spans="1:13" ht="22.5" customHeight="1" x14ac:dyDescent="0.25">
      <c r="A723" s="3">
        <v>2300</v>
      </c>
      <c r="B723" s="3" t="s">
        <v>536</v>
      </c>
      <c r="C723" s="3" t="s">
        <v>571</v>
      </c>
      <c r="D723" s="3" t="s">
        <v>541</v>
      </c>
      <c r="E723" s="3" t="s">
        <v>18</v>
      </c>
      <c r="F723" s="3" t="s">
        <v>19</v>
      </c>
      <c r="G723" s="3">
        <v>1</v>
      </c>
      <c r="H723" s="3" t="s">
        <v>22</v>
      </c>
      <c r="I723" s="3">
        <v>1</v>
      </c>
      <c r="J723" s="3">
        <v>3</v>
      </c>
      <c r="K723" s="3" t="s">
        <v>583</v>
      </c>
      <c r="L723" s="3" t="s">
        <v>116</v>
      </c>
      <c r="M723" s="3" t="s">
        <v>25</v>
      </c>
    </row>
    <row r="724" spans="1:13" ht="25.5" customHeight="1" x14ac:dyDescent="0.25">
      <c r="A724" s="3">
        <v>2300</v>
      </c>
      <c r="B724" s="3" t="s">
        <v>536</v>
      </c>
      <c r="C724" s="3" t="s">
        <v>572</v>
      </c>
      <c r="D724" s="3" t="s">
        <v>544</v>
      </c>
      <c r="E724" s="3" t="s">
        <v>18</v>
      </c>
      <c r="F724" s="3" t="s">
        <v>19</v>
      </c>
      <c r="G724" s="3">
        <v>1</v>
      </c>
      <c r="H724" s="3" t="s">
        <v>28</v>
      </c>
      <c r="I724" s="3">
        <v>1</v>
      </c>
      <c r="J724" s="3">
        <v>30</v>
      </c>
      <c r="K724" s="3"/>
      <c r="L724" s="3" t="s">
        <v>18</v>
      </c>
      <c r="M724" s="3" t="s">
        <v>25</v>
      </c>
    </row>
    <row r="725" spans="1:13" ht="13.8" x14ac:dyDescent="0.25">
      <c r="A725" s="8">
        <v>2300</v>
      </c>
      <c r="B725" s="8" t="s">
        <v>536</v>
      </c>
      <c r="C725" s="8" t="s">
        <v>573</v>
      </c>
      <c r="D725" s="8" t="s">
        <v>539</v>
      </c>
      <c r="E725" s="8" t="s">
        <v>143</v>
      </c>
      <c r="F725" s="8" t="s">
        <v>108</v>
      </c>
      <c r="G725" s="8">
        <v>1</v>
      </c>
      <c r="H725" s="8"/>
      <c r="I725" s="8"/>
      <c r="J725" s="8"/>
      <c r="K725" s="8"/>
      <c r="L725" s="8" t="s">
        <v>143</v>
      </c>
      <c r="M725" s="8"/>
    </row>
    <row r="726" spans="1:13" ht="22.5" customHeight="1" x14ac:dyDescent="0.25">
      <c r="A726" s="3">
        <v>2300</v>
      </c>
      <c r="B726" s="3" t="s">
        <v>536</v>
      </c>
      <c r="C726" s="3" t="s">
        <v>574</v>
      </c>
      <c r="D726" s="3" t="s">
        <v>541</v>
      </c>
      <c r="E726" s="3" t="s">
        <v>18</v>
      </c>
      <c r="F726" s="3" t="s">
        <v>19</v>
      </c>
      <c r="G726" s="3">
        <v>1</v>
      </c>
      <c r="H726" s="3" t="s">
        <v>22</v>
      </c>
      <c r="I726" s="3">
        <v>1</v>
      </c>
      <c r="J726" s="3">
        <v>3</v>
      </c>
      <c r="K726" s="3" t="s">
        <v>583</v>
      </c>
      <c r="L726" s="3" t="s">
        <v>116</v>
      </c>
      <c r="M726" s="3" t="s">
        <v>25</v>
      </c>
    </row>
    <row r="727" spans="1:13" ht="21.75" customHeight="1" x14ac:dyDescent="0.25">
      <c r="A727" s="3">
        <v>2300</v>
      </c>
      <c r="B727" s="3" t="s">
        <v>536</v>
      </c>
      <c r="C727" s="3" t="s">
        <v>575</v>
      </c>
      <c r="D727" s="3" t="s">
        <v>544</v>
      </c>
      <c r="E727" s="3" t="s">
        <v>18</v>
      </c>
      <c r="F727" s="3" t="s">
        <v>19</v>
      </c>
      <c r="G727" s="3">
        <v>1</v>
      </c>
      <c r="H727" s="3" t="s">
        <v>28</v>
      </c>
      <c r="I727" s="3">
        <v>1</v>
      </c>
      <c r="J727" s="3">
        <v>30</v>
      </c>
      <c r="K727" s="3"/>
      <c r="L727" s="3" t="s">
        <v>18</v>
      </c>
      <c r="M727" s="3" t="s">
        <v>25</v>
      </c>
    </row>
    <row r="728" spans="1:13" ht="13.8" x14ac:dyDescent="0.25">
      <c r="A728" s="8">
        <v>2300</v>
      </c>
      <c r="B728" s="8" t="s">
        <v>536</v>
      </c>
      <c r="C728" s="8" t="s">
        <v>576</v>
      </c>
      <c r="D728" s="8" t="s">
        <v>539</v>
      </c>
      <c r="E728" s="8" t="s">
        <v>143</v>
      </c>
      <c r="F728" s="8" t="s">
        <v>108</v>
      </c>
      <c r="G728" s="8">
        <v>1</v>
      </c>
      <c r="H728" s="8"/>
      <c r="I728" s="8"/>
      <c r="J728" s="8"/>
      <c r="K728" s="8"/>
      <c r="L728" s="8" t="s">
        <v>143</v>
      </c>
      <c r="M728" s="8"/>
    </row>
    <row r="729" spans="1:13" ht="22.5" customHeight="1" x14ac:dyDescent="0.25">
      <c r="A729" s="3">
        <v>2300</v>
      </c>
      <c r="B729" s="3" t="s">
        <v>536</v>
      </c>
      <c r="C729" s="3" t="s">
        <v>577</v>
      </c>
      <c r="D729" s="3" t="s">
        <v>541</v>
      </c>
      <c r="E729" s="3" t="s">
        <v>18</v>
      </c>
      <c r="F729" s="3" t="s">
        <v>19</v>
      </c>
      <c r="G729" s="3">
        <v>1</v>
      </c>
      <c r="H729" s="3" t="s">
        <v>22</v>
      </c>
      <c r="I729" s="3">
        <v>1</v>
      </c>
      <c r="J729" s="3">
        <v>3</v>
      </c>
      <c r="K729" s="3" t="s">
        <v>583</v>
      </c>
      <c r="L729" s="3" t="s">
        <v>116</v>
      </c>
      <c r="M729" s="3" t="s">
        <v>25</v>
      </c>
    </row>
    <row r="730" spans="1:13" ht="26.25" customHeight="1" x14ac:dyDescent="0.25">
      <c r="A730" s="3">
        <v>2300</v>
      </c>
      <c r="B730" s="3" t="s">
        <v>536</v>
      </c>
      <c r="C730" s="3" t="s">
        <v>578</v>
      </c>
      <c r="D730" s="3" t="s">
        <v>544</v>
      </c>
      <c r="E730" s="3" t="s">
        <v>18</v>
      </c>
      <c r="F730" s="3" t="s">
        <v>19</v>
      </c>
      <c r="G730" s="3">
        <v>1</v>
      </c>
      <c r="H730" s="3" t="s">
        <v>28</v>
      </c>
      <c r="I730" s="3">
        <v>1</v>
      </c>
      <c r="J730" s="3">
        <v>30</v>
      </c>
      <c r="K730" s="3"/>
      <c r="L730" s="3" t="s">
        <v>18</v>
      </c>
      <c r="M730" s="3" t="s">
        <v>25</v>
      </c>
    </row>
    <row r="731" spans="1:13" ht="13.8" x14ac:dyDescent="0.25">
      <c r="A731" s="13">
        <v>2300</v>
      </c>
      <c r="B731" s="13" t="s">
        <v>536</v>
      </c>
      <c r="C731" s="14"/>
      <c r="D731" s="13" t="s">
        <v>1118</v>
      </c>
      <c r="E731" s="13" t="s">
        <v>143</v>
      </c>
      <c r="F731" s="13" t="s">
        <v>108</v>
      </c>
      <c r="G731" s="13">
        <v>2</v>
      </c>
      <c r="H731" s="13"/>
      <c r="I731" s="13"/>
      <c r="J731" s="13"/>
      <c r="K731" s="13"/>
      <c r="L731" s="13" t="s">
        <v>143</v>
      </c>
      <c r="M731" s="13"/>
    </row>
    <row r="732" spans="1:13" ht="13.8" x14ac:dyDescent="0.25">
      <c r="A732" s="8">
        <v>2300</v>
      </c>
      <c r="B732" s="8" t="s">
        <v>536</v>
      </c>
      <c r="C732" s="8" t="s">
        <v>538</v>
      </c>
      <c r="D732" s="8" t="s">
        <v>539</v>
      </c>
      <c r="E732" s="8" t="s">
        <v>18</v>
      </c>
      <c r="F732" s="8" t="s">
        <v>19</v>
      </c>
      <c r="G732" s="8">
        <v>1</v>
      </c>
      <c r="H732" s="8"/>
      <c r="I732" s="8"/>
      <c r="J732" s="8"/>
      <c r="K732" s="8"/>
      <c r="L732" s="8" t="s">
        <v>18</v>
      </c>
      <c r="M732" s="8"/>
    </row>
    <row r="733" spans="1:13" ht="22.5" customHeight="1" x14ac:dyDescent="0.25">
      <c r="A733" s="3">
        <v>2300</v>
      </c>
      <c r="B733" s="3" t="s">
        <v>536</v>
      </c>
      <c r="C733" s="3" t="s">
        <v>540</v>
      </c>
      <c r="D733" s="3" t="s">
        <v>541</v>
      </c>
      <c r="E733" s="3" t="s">
        <v>18</v>
      </c>
      <c r="F733" s="3" t="s">
        <v>19</v>
      </c>
      <c r="G733" s="3">
        <v>1</v>
      </c>
      <c r="H733" s="3" t="s">
        <v>22</v>
      </c>
      <c r="I733" s="3">
        <v>1</v>
      </c>
      <c r="J733" s="3">
        <v>3</v>
      </c>
      <c r="K733" s="3" t="s">
        <v>1119</v>
      </c>
      <c r="L733" s="3" t="s">
        <v>116</v>
      </c>
      <c r="M733" s="3" t="s">
        <v>25</v>
      </c>
    </row>
    <row r="734" spans="1:13" ht="22.5" customHeight="1" x14ac:dyDescent="0.25">
      <c r="A734" s="3">
        <v>2300</v>
      </c>
      <c r="B734" s="3" t="s">
        <v>536</v>
      </c>
      <c r="C734" s="3" t="s">
        <v>543</v>
      </c>
      <c r="D734" s="3" t="s">
        <v>544</v>
      </c>
      <c r="E734" s="3" t="s">
        <v>18</v>
      </c>
      <c r="F734" s="3" t="s">
        <v>19</v>
      </c>
      <c r="G734" s="3">
        <v>1</v>
      </c>
      <c r="H734" s="3" t="s">
        <v>28</v>
      </c>
      <c r="I734" s="3">
        <v>1</v>
      </c>
      <c r="J734" s="3">
        <v>30</v>
      </c>
      <c r="K734" s="3"/>
      <c r="L734" s="3" t="s">
        <v>18</v>
      </c>
      <c r="M734" s="3" t="s">
        <v>25</v>
      </c>
    </row>
    <row r="735" spans="1:13" ht="13.8" x14ac:dyDescent="0.25">
      <c r="A735" s="8">
        <v>2300</v>
      </c>
      <c r="B735" s="8" t="s">
        <v>536</v>
      </c>
      <c r="C735" s="8" t="s">
        <v>545</v>
      </c>
      <c r="D735" s="8" t="s">
        <v>539</v>
      </c>
      <c r="E735" s="8" t="s">
        <v>143</v>
      </c>
      <c r="F735" s="8" t="s">
        <v>108</v>
      </c>
      <c r="G735" s="8">
        <v>1</v>
      </c>
      <c r="H735" s="8"/>
      <c r="I735" s="8"/>
      <c r="J735" s="8"/>
      <c r="K735" s="8"/>
      <c r="L735" s="8" t="s">
        <v>143</v>
      </c>
      <c r="M735" s="8"/>
    </row>
    <row r="736" spans="1:13" ht="22.5" customHeight="1" x14ac:dyDescent="0.25">
      <c r="A736" s="3">
        <v>2300</v>
      </c>
      <c r="B736" s="3" t="s">
        <v>536</v>
      </c>
      <c r="C736" s="3" t="s">
        <v>546</v>
      </c>
      <c r="D736" s="3" t="s">
        <v>541</v>
      </c>
      <c r="E736" s="3" t="s">
        <v>18</v>
      </c>
      <c r="F736" s="3" t="s">
        <v>19</v>
      </c>
      <c r="G736" s="3">
        <v>1</v>
      </c>
      <c r="H736" s="3" t="s">
        <v>22</v>
      </c>
      <c r="I736" s="3">
        <v>1</v>
      </c>
      <c r="J736" s="3">
        <v>3</v>
      </c>
      <c r="K736" s="3" t="s">
        <v>1119</v>
      </c>
      <c r="L736" s="3" t="s">
        <v>116</v>
      </c>
      <c r="M736" s="3" t="s">
        <v>25</v>
      </c>
    </row>
    <row r="737" spans="1:13" ht="22.5" customHeight="1" x14ac:dyDescent="0.25">
      <c r="A737" s="3">
        <v>2300</v>
      </c>
      <c r="B737" s="3" t="s">
        <v>536</v>
      </c>
      <c r="C737" s="3" t="s">
        <v>548</v>
      </c>
      <c r="D737" s="3" t="s">
        <v>544</v>
      </c>
      <c r="E737" s="3" t="s">
        <v>18</v>
      </c>
      <c r="F737" s="3" t="s">
        <v>19</v>
      </c>
      <c r="G737" s="3">
        <v>1</v>
      </c>
      <c r="H737" s="3" t="s">
        <v>28</v>
      </c>
      <c r="I737" s="3">
        <v>1</v>
      </c>
      <c r="J737" s="3">
        <v>30</v>
      </c>
      <c r="K737" s="3"/>
      <c r="L737" s="3" t="s">
        <v>18</v>
      </c>
      <c r="M737" s="3" t="s">
        <v>25</v>
      </c>
    </row>
    <row r="738" spans="1:13" ht="13.8" x14ac:dyDescent="0.25">
      <c r="A738" s="8">
        <v>2300</v>
      </c>
      <c r="B738" s="8" t="s">
        <v>536</v>
      </c>
      <c r="C738" s="8" t="s">
        <v>549</v>
      </c>
      <c r="D738" s="8" t="s">
        <v>539</v>
      </c>
      <c r="E738" s="8" t="s">
        <v>143</v>
      </c>
      <c r="F738" s="8" t="s">
        <v>108</v>
      </c>
      <c r="G738" s="8">
        <v>1</v>
      </c>
      <c r="H738" s="8"/>
      <c r="I738" s="8"/>
      <c r="J738" s="8"/>
      <c r="K738" s="8"/>
      <c r="L738" s="8" t="s">
        <v>143</v>
      </c>
      <c r="M738" s="8"/>
    </row>
    <row r="739" spans="1:13" ht="22.5" customHeight="1" x14ac:dyDescent="0.25">
      <c r="A739" s="3">
        <v>2300</v>
      </c>
      <c r="B739" s="3" t="s">
        <v>536</v>
      </c>
      <c r="C739" s="3" t="s">
        <v>550</v>
      </c>
      <c r="D739" s="3" t="s">
        <v>541</v>
      </c>
      <c r="E739" s="3" t="s">
        <v>18</v>
      </c>
      <c r="F739" s="3" t="s">
        <v>19</v>
      </c>
      <c r="G739" s="3">
        <v>1</v>
      </c>
      <c r="H739" s="3" t="s">
        <v>22</v>
      </c>
      <c r="I739" s="3">
        <v>1</v>
      </c>
      <c r="J739" s="3">
        <v>3</v>
      </c>
      <c r="K739" s="3" t="s">
        <v>1119</v>
      </c>
      <c r="L739" s="3" t="s">
        <v>116</v>
      </c>
      <c r="M739" s="3" t="s">
        <v>25</v>
      </c>
    </row>
    <row r="740" spans="1:13" ht="22.5" customHeight="1" x14ac:dyDescent="0.25">
      <c r="A740" s="3">
        <v>2300</v>
      </c>
      <c r="B740" s="3" t="s">
        <v>536</v>
      </c>
      <c r="C740" s="3" t="s">
        <v>551</v>
      </c>
      <c r="D740" s="3" t="s">
        <v>544</v>
      </c>
      <c r="E740" s="3" t="s">
        <v>18</v>
      </c>
      <c r="F740" s="3" t="s">
        <v>19</v>
      </c>
      <c r="G740" s="3">
        <v>1</v>
      </c>
      <c r="H740" s="3" t="s">
        <v>28</v>
      </c>
      <c r="I740" s="3">
        <v>1</v>
      </c>
      <c r="J740" s="3">
        <v>30</v>
      </c>
      <c r="K740" s="3"/>
      <c r="L740" s="3" t="s">
        <v>18</v>
      </c>
      <c r="M740" s="3" t="s">
        <v>25</v>
      </c>
    </row>
    <row r="741" spans="1:13" ht="13.8" x14ac:dyDescent="0.25">
      <c r="A741" s="8">
        <v>2300</v>
      </c>
      <c r="B741" s="8" t="s">
        <v>536</v>
      </c>
      <c r="C741" s="8" t="s">
        <v>552</v>
      </c>
      <c r="D741" s="8" t="s">
        <v>539</v>
      </c>
      <c r="E741" s="8" t="s">
        <v>143</v>
      </c>
      <c r="F741" s="8" t="s">
        <v>108</v>
      </c>
      <c r="G741" s="8">
        <v>1</v>
      </c>
      <c r="H741" s="8"/>
      <c r="I741" s="8"/>
      <c r="J741" s="8"/>
      <c r="K741" s="8"/>
      <c r="L741" s="8" t="s">
        <v>143</v>
      </c>
      <c r="M741" s="8"/>
    </row>
    <row r="742" spans="1:13" ht="22.5" customHeight="1" x14ac:dyDescent="0.25">
      <c r="A742" s="3">
        <v>2300</v>
      </c>
      <c r="B742" s="3" t="s">
        <v>536</v>
      </c>
      <c r="C742" s="3" t="s">
        <v>553</v>
      </c>
      <c r="D742" s="3" t="s">
        <v>541</v>
      </c>
      <c r="E742" s="3" t="s">
        <v>18</v>
      </c>
      <c r="F742" s="3" t="s">
        <v>19</v>
      </c>
      <c r="G742" s="3">
        <v>1</v>
      </c>
      <c r="H742" s="3" t="s">
        <v>22</v>
      </c>
      <c r="I742" s="3">
        <v>1</v>
      </c>
      <c r="J742" s="3">
        <v>3</v>
      </c>
      <c r="K742" s="3" t="s">
        <v>1119</v>
      </c>
      <c r="L742" s="3" t="s">
        <v>116</v>
      </c>
      <c r="M742" s="3" t="s">
        <v>25</v>
      </c>
    </row>
    <row r="743" spans="1:13" ht="22.5" customHeight="1" x14ac:dyDescent="0.25">
      <c r="A743" s="3">
        <v>2300</v>
      </c>
      <c r="B743" s="3" t="s">
        <v>536</v>
      </c>
      <c r="C743" s="3" t="s">
        <v>554</v>
      </c>
      <c r="D743" s="3" t="s">
        <v>544</v>
      </c>
      <c r="E743" s="3" t="s">
        <v>18</v>
      </c>
      <c r="F743" s="3" t="s">
        <v>19</v>
      </c>
      <c r="G743" s="3">
        <v>1</v>
      </c>
      <c r="H743" s="3" t="s">
        <v>28</v>
      </c>
      <c r="I743" s="3">
        <v>1</v>
      </c>
      <c r="J743" s="3">
        <v>30</v>
      </c>
      <c r="K743" s="3"/>
      <c r="L743" s="3" t="s">
        <v>18</v>
      </c>
      <c r="M743" s="3" t="s">
        <v>25</v>
      </c>
    </row>
    <row r="744" spans="1:13" ht="13.8" x14ac:dyDescent="0.25">
      <c r="A744" s="8">
        <v>2300</v>
      </c>
      <c r="B744" s="8" t="s">
        <v>536</v>
      </c>
      <c r="C744" s="8" t="s">
        <v>555</v>
      </c>
      <c r="D744" s="8" t="s">
        <v>539</v>
      </c>
      <c r="E744" s="8" t="s">
        <v>143</v>
      </c>
      <c r="F744" s="8" t="s">
        <v>108</v>
      </c>
      <c r="G744" s="8">
        <v>1</v>
      </c>
      <c r="H744" s="8"/>
      <c r="I744" s="8"/>
      <c r="J744" s="8"/>
      <c r="K744" s="8"/>
      <c r="L744" s="8" t="s">
        <v>143</v>
      </c>
      <c r="M744" s="8"/>
    </row>
    <row r="745" spans="1:13" ht="22.5" customHeight="1" x14ac:dyDescent="0.25">
      <c r="A745" s="3">
        <v>2300</v>
      </c>
      <c r="B745" s="3" t="s">
        <v>536</v>
      </c>
      <c r="C745" s="3" t="s">
        <v>556</v>
      </c>
      <c r="D745" s="3" t="s">
        <v>541</v>
      </c>
      <c r="E745" s="3" t="s">
        <v>18</v>
      </c>
      <c r="F745" s="3" t="s">
        <v>19</v>
      </c>
      <c r="G745" s="3">
        <v>1</v>
      </c>
      <c r="H745" s="3" t="s">
        <v>22</v>
      </c>
      <c r="I745" s="3">
        <v>1</v>
      </c>
      <c r="J745" s="3">
        <v>3</v>
      </c>
      <c r="K745" s="3" t="s">
        <v>1119</v>
      </c>
      <c r="L745" s="3" t="s">
        <v>116</v>
      </c>
      <c r="M745" s="3" t="s">
        <v>25</v>
      </c>
    </row>
    <row r="746" spans="1:13" ht="22.5" customHeight="1" x14ac:dyDescent="0.25">
      <c r="A746" s="3">
        <v>2300</v>
      </c>
      <c r="B746" s="3" t="s">
        <v>536</v>
      </c>
      <c r="C746" s="3" t="s">
        <v>557</v>
      </c>
      <c r="D746" s="3" t="s">
        <v>544</v>
      </c>
      <c r="E746" s="3" t="s">
        <v>18</v>
      </c>
      <c r="F746" s="3" t="s">
        <v>19</v>
      </c>
      <c r="G746" s="3">
        <v>1</v>
      </c>
      <c r="H746" s="3" t="s">
        <v>28</v>
      </c>
      <c r="I746" s="3">
        <v>1</v>
      </c>
      <c r="J746" s="3">
        <v>30</v>
      </c>
      <c r="K746" s="3"/>
      <c r="L746" s="3" t="s">
        <v>18</v>
      </c>
      <c r="M746" s="3" t="s">
        <v>25</v>
      </c>
    </row>
    <row r="747" spans="1:13" ht="13.8" x14ac:dyDescent="0.25">
      <c r="A747" s="8">
        <v>2300</v>
      </c>
      <c r="B747" s="8" t="s">
        <v>536</v>
      </c>
      <c r="C747" s="8" t="s">
        <v>558</v>
      </c>
      <c r="D747" s="8" t="s">
        <v>539</v>
      </c>
      <c r="E747" s="8" t="s">
        <v>143</v>
      </c>
      <c r="F747" s="8" t="s">
        <v>108</v>
      </c>
      <c r="G747" s="8">
        <v>1</v>
      </c>
      <c r="H747" s="8"/>
      <c r="I747" s="8"/>
      <c r="J747" s="8"/>
      <c r="K747" s="8"/>
      <c r="L747" s="8" t="s">
        <v>143</v>
      </c>
      <c r="M747" s="8"/>
    </row>
    <row r="748" spans="1:13" ht="22.5" customHeight="1" x14ac:dyDescent="0.25">
      <c r="A748" s="3">
        <v>2300</v>
      </c>
      <c r="B748" s="3" t="s">
        <v>536</v>
      </c>
      <c r="C748" s="3" t="s">
        <v>559</v>
      </c>
      <c r="D748" s="3" t="s">
        <v>541</v>
      </c>
      <c r="E748" s="3" t="s">
        <v>18</v>
      </c>
      <c r="F748" s="3" t="s">
        <v>19</v>
      </c>
      <c r="G748" s="3">
        <v>1</v>
      </c>
      <c r="H748" s="3" t="s">
        <v>22</v>
      </c>
      <c r="I748" s="3">
        <v>1</v>
      </c>
      <c r="J748" s="3">
        <v>3</v>
      </c>
      <c r="K748" s="3" t="s">
        <v>1119</v>
      </c>
      <c r="L748" s="3" t="s">
        <v>116</v>
      </c>
      <c r="M748" s="3" t="s">
        <v>25</v>
      </c>
    </row>
    <row r="749" spans="1:13" ht="22.5" customHeight="1" x14ac:dyDescent="0.25">
      <c r="A749" s="3">
        <v>2300</v>
      </c>
      <c r="B749" s="3" t="s">
        <v>536</v>
      </c>
      <c r="C749" s="3" t="s">
        <v>560</v>
      </c>
      <c r="D749" s="3" t="s">
        <v>544</v>
      </c>
      <c r="E749" s="3" t="s">
        <v>18</v>
      </c>
      <c r="F749" s="3" t="s">
        <v>19</v>
      </c>
      <c r="G749" s="3">
        <v>1</v>
      </c>
      <c r="H749" s="3" t="s">
        <v>28</v>
      </c>
      <c r="I749" s="3">
        <v>1</v>
      </c>
      <c r="J749" s="3">
        <v>30</v>
      </c>
      <c r="K749" s="3"/>
      <c r="L749" s="3" t="s">
        <v>18</v>
      </c>
      <c r="M749" s="3" t="s">
        <v>25</v>
      </c>
    </row>
    <row r="750" spans="1:13" ht="13.8" x14ac:dyDescent="0.25">
      <c r="A750" s="8">
        <v>2300</v>
      </c>
      <c r="B750" s="8" t="s">
        <v>536</v>
      </c>
      <c r="C750" s="8" t="s">
        <v>561</v>
      </c>
      <c r="D750" s="8" t="s">
        <v>539</v>
      </c>
      <c r="E750" s="8" t="s">
        <v>143</v>
      </c>
      <c r="F750" s="8" t="s">
        <v>108</v>
      </c>
      <c r="G750" s="8">
        <v>1</v>
      </c>
      <c r="H750" s="8"/>
      <c r="I750" s="8"/>
      <c r="J750" s="8"/>
      <c r="K750" s="8"/>
      <c r="L750" s="8" t="s">
        <v>143</v>
      </c>
      <c r="M750" s="8"/>
    </row>
    <row r="751" spans="1:13" ht="22.5" customHeight="1" x14ac:dyDescent="0.25">
      <c r="A751" s="3">
        <v>2300</v>
      </c>
      <c r="B751" s="3" t="s">
        <v>536</v>
      </c>
      <c r="C751" s="3" t="s">
        <v>562</v>
      </c>
      <c r="D751" s="3" t="s">
        <v>541</v>
      </c>
      <c r="E751" s="3" t="s">
        <v>18</v>
      </c>
      <c r="F751" s="3" t="s">
        <v>19</v>
      </c>
      <c r="G751" s="3">
        <v>1</v>
      </c>
      <c r="H751" s="3" t="s">
        <v>22</v>
      </c>
      <c r="I751" s="3">
        <v>1</v>
      </c>
      <c r="J751" s="3">
        <v>3</v>
      </c>
      <c r="K751" s="3" t="s">
        <v>1119</v>
      </c>
      <c r="L751" s="3" t="s">
        <v>116</v>
      </c>
      <c r="M751" s="3" t="s">
        <v>25</v>
      </c>
    </row>
    <row r="752" spans="1:13" ht="22.5" customHeight="1" x14ac:dyDescent="0.25">
      <c r="A752" s="3">
        <v>2300</v>
      </c>
      <c r="B752" s="3" t="s">
        <v>536</v>
      </c>
      <c r="C752" s="3" t="s">
        <v>563</v>
      </c>
      <c r="D752" s="3" t="s">
        <v>544</v>
      </c>
      <c r="E752" s="3" t="s">
        <v>18</v>
      </c>
      <c r="F752" s="3" t="s">
        <v>19</v>
      </c>
      <c r="G752" s="3">
        <v>1</v>
      </c>
      <c r="H752" s="3" t="s">
        <v>28</v>
      </c>
      <c r="I752" s="3">
        <v>1</v>
      </c>
      <c r="J752" s="3">
        <v>30</v>
      </c>
      <c r="K752" s="3"/>
      <c r="L752" s="3" t="s">
        <v>18</v>
      </c>
      <c r="M752" s="3" t="s">
        <v>25</v>
      </c>
    </row>
    <row r="753" spans="1:13" ht="13.8" x14ac:dyDescent="0.25">
      <c r="A753" s="8">
        <v>2300</v>
      </c>
      <c r="B753" s="8" t="s">
        <v>536</v>
      </c>
      <c r="C753" s="8" t="s">
        <v>564</v>
      </c>
      <c r="D753" s="8" t="s">
        <v>539</v>
      </c>
      <c r="E753" s="8" t="s">
        <v>143</v>
      </c>
      <c r="F753" s="8" t="s">
        <v>108</v>
      </c>
      <c r="G753" s="8">
        <v>1</v>
      </c>
      <c r="H753" s="8"/>
      <c r="I753" s="8"/>
      <c r="J753" s="8"/>
      <c r="K753" s="8"/>
      <c r="L753" s="8" t="s">
        <v>143</v>
      </c>
      <c r="M753" s="8"/>
    </row>
    <row r="754" spans="1:13" ht="22.5" customHeight="1" x14ac:dyDescent="0.25">
      <c r="A754" s="3">
        <v>2300</v>
      </c>
      <c r="B754" s="3" t="s">
        <v>536</v>
      </c>
      <c r="C754" s="3" t="s">
        <v>565</v>
      </c>
      <c r="D754" s="3" t="s">
        <v>541</v>
      </c>
      <c r="E754" s="3" t="s">
        <v>18</v>
      </c>
      <c r="F754" s="3" t="s">
        <v>19</v>
      </c>
      <c r="G754" s="3">
        <v>1</v>
      </c>
      <c r="H754" s="3" t="s">
        <v>22</v>
      </c>
      <c r="I754" s="3">
        <v>1</v>
      </c>
      <c r="J754" s="3">
        <v>3</v>
      </c>
      <c r="K754" s="3" t="s">
        <v>1119</v>
      </c>
      <c r="L754" s="3" t="s">
        <v>116</v>
      </c>
      <c r="M754" s="3" t="s">
        <v>25</v>
      </c>
    </row>
    <row r="755" spans="1:13" ht="22.5" customHeight="1" x14ac:dyDescent="0.25">
      <c r="A755" s="3">
        <v>2300</v>
      </c>
      <c r="B755" s="3" t="s">
        <v>536</v>
      </c>
      <c r="C755" s="3" t="s">
        <v>566</v>
      </c>
      <c r="D755" s="3" t="s">
        <v>544</v>
      </c>
      <c r="E755" s="3" t="s">
        <v>18</v>
      </c>
      <c r="F755" s="3" t="s">
        <v>19</v>
      </c>
      <c r="G755" s="3">
        <v>1</v>
      </c>
      <c r="H755" s="3" t="s">
        <v>28</v>
      </c>
      <c r="I755" s="3">
        <v>1</v>
      </c>
      <c r="J755" s="3">
        <v>30</v>
      </c>
      <c r="K755" s="3"/>
      <c r="L755" s="3" t="s">
        <v>18</v>
      </c>
      <c r="M755" s="3" t="s">
        <v>25</v>
      </c>
    </row>
    <row r="756" spans="1:13" ht="13.8" x14ac:dyDescent="0.25">
      <c r="A756" s="8">
        <v>2300</v>
      </c>
      <c r="B756" s="8" t="s">
        <v>536</v>
      </c>
      <c r="C756" s="8" t="s">
        <v>567</v>
      </c>
      <c r="D756" s="8" t="s">
        <v>539</v>
      </c>
      <c r="E756" s="8" t="s">
        <v>143</v>
      </c>
      <c r="F756" s="8" t="s">
        <v>108</v>
      </c>
      <c r="G756" s="8">
        <v>1</v>
      </c>
      <c r="H756" s="8"/>
      <c r="I756" s="8"/>
      <c r="J756" s="8"/>
      <c r="K756" s="8"/>
      <c r="L756" s="8" t="s">
        <v>143</v>
      </c>
      <c r="M756" s="8"/>
    </row>
    <row r="757" spans="1:13" ht="22.5" customHeight="1" x14ac:dyDescent="0.25">
      <c r="A757" s="3">
        <v>2300</v>
      </c>
      <c r="B757" s="3" t="s">
        <v>536</v>
      </c>
      <c r="C757" s="3" t="s">
        <v>568</v>
      </c>
      <c r="D757" s="3" t="s">
        <v>541</v>
      </c>
      <c r="E757" s="3" t="s">
        <v>18</v>
      </c>
      <c r="F757" s="3" t="s">
        <v>19</v>
      </c>
      <c r="G757" s="3">
        <v>1</v>
      </c>
      <c r="H757" s="3" t="s">
        <v>22</v>
      </c>
      <c r="I757" s="3">
        <v>1</v>
      </c>
      <c r="J757" s="3">
        <v>3</v>
      </c>
      <c r="K757" s="3" t="s">
        <v>1119</v>
      </c>
      <c r="L757" s="3" t="s">
        <v>116</v>
      </c>
      <c r="M757" s="3" t="s">
        <v>25</v>
      </c>
    </row>
    <row r="758" spans="1:13" ht="22.5" customHeight="1" x14ac:dyDescent="0.25">
      <c r="A758" s="3">
        <v>2300</v>
      </c>
      <c r="B758" s="3" t="s">
        <v>536</v>
      </c>
      <c r="C758" s="3" t="s">
        <v>569</v>
      </c>
      <c r="D758" s="3" t="s">
        <v>544</v>
      </c>
      <c r="E758" s="3" t="s">
        <v>18</v>
      </c>
      <c r="F758" s="3" t="s">
        <v>19</v>
      </c>
      <c r="G758" s="3">
        <v>1</v>
      </c>
      <c r="H758" s="3" t="s">
        <v>28</v>
      </c>
      <c r="I758" s="3">
        <v>1</v>
      </c>
      <c r="J758" s="3">
        <v>30</v>
      </c>
      <c r="K758" s="3"/>
      <c r="L758" s="3" t="s">
        <v>18</v>
      </c>
      <c r="M758" s="3" t="s">
        <v>25</v>
      </c>
    </row>
    <row r="759" spans="1:13" ht="13.8" x14ac:dyDescent="0.25">
      <c r="A759" s="8">
        <v>2300</v>
      </c>
      <c r="B759" s="8" t="s">
        <v>536</v>
      </c>
      <c r="C759" s="8" t="s">
        <v>570</v>
      </c>
      <c r="D759" s="8" t="s">
        <v>539</v>
      </c>
      <c r="E759" s="8" t="s">
        <v>143</v>
      </c>
      <c r="F759" s="8" t="s">
        <v>108</v>
      </c>
      <c r="G759" s="8">
        <v>1</v>
      </c>
      <c r="H759" s="8"/>
      <c r="I759" s="8"/>
      <c r="J759" s="8"/>
      <c r="K759" s="8"/>
      <c r="L759" s="8" t="s">
        <v>143</v>
      </c>
      <c r="M759" s="8"/>
    </row>
    <row r="760" spans="1:13" ht="22.5" customHeight="1" x14ac:dyDescent="0.25">
      <c r="A760" s="3">
        <v>2300</v>
      </c>
      <c r="B760" s="3" t="s">
        <v>536</v>
      </c>
      <c r="C760" s="3" t="s">
        <v>571</v>
      </c>
      <c r="D760" s="3" t="s">
        <v>541</v>
      </c>
      <c r="E760" s="3" t="s">
        <v>18</v>
      </c>
      <c r="F760" s="3" t="s">
        <v>19</v>
      </c>
      <c r="G760" s="3">
        <v>1</v>
      </c>
      <c r="H760" s="3" t="s">
        <v>22</v>
      </c>
      <c r="I760" s="3">
        <v>1</v>
      </c>
      <c r="J760" s="3">
        <v>3</v>
      </c>
      <c r="K760" s="3" t="s">
        <v>1119</v>
      </c>
      <c r="L760" s="3" t="s">
        <v>116</v>
      </c>
      <c r="M760" s="3" t="s">
        <v>25</v>
      </c>
    </row>
    <row r="761" spans="1:13" ht="22.5" customHeight="1" x14ac:dyDescent="0.25">
      <c r="A761" s="3">
        <v>2300</v>
      </c>
      <c r="B761" s="3" t="s">
        <v>536</v>
      </c>
      <c r="C761" s="3" t="s">
        <v>572</v>
      </c>
      <c r="D761" s="3" t="s">
        <v>544</v>
      </c>
      <c r="E761" s="3" t="s">
        <v>18</v>
      </c>
      <c r="F761" s="3" t="s">
        <v>19</v>
      </c>
      <c r="G761" s="3">
        <v>1</v>
      </c>
      <c r="H761" s="3" t="s">
        <v>28</v>
      </c>
      <c r="I761" s="3">
        <v>1</v>
      </c>
      <c r="J761" s="3">
        <v>30</v>
      </c>
      <c r="K761" s="3"/>
      <c r="L761" s="3" t="s">
        <v>18</v>
      </c>
      <c r="M761" s="3" t="s">
        <v>25</v>
      </c>
    </row>
    <row r="762" spans="1:13" ht="13.8" x14ac:dyDescent="0.25">
      <c r="A762" s="8">
        <v>2300</v>
      </c>
      <c r="B762" s="8" t="s">
        <v>536</v>
      </c>
      <c r="C762" s="8" t="s">
        <v>573</v>
      </c>
      <c r="D762" s="8" t="s">
        <v>539</v>
      </c>
      <c r="E762" s="8" t="s">
        <v>143</v>
      </c>
      <c r="F762" s="8" t="s">
        <v>108</v>
      </c>
      <c r="G762" s="8">
        <v>1</v>
      </c>
      <c r="H762" s="8"/>
      <c r="I762" s="8"/>
      <c r="J762" s="8"/>
      <c r="K762" s="8"/>
      <c r="L762" s="8" t="s">
        <v>143</v>
      </c>
      <c r="M762" s="8"/>
    </row>
    <row r="763" spans="1:13" ht="22.5" customHeight="1" x14ac:dyDescent="0.25">
      <c r="A763" s="3">
        <v>2300</v>
      </c>
      <c r="B763" s="3" t="s">
        <v>536</v>
      </c>
      <c r="C763" s="3" t="s">
        <v>574</v>
      </c>
      <c r="D763" s="3" t="s">
        <v>541</v>
      </c>
      <c r="E763" s="3" t="s">
        <v>18</v>
      </c>
      <c r="F763" s="3" t="s">
        <v>19</v>
      </c>
      <c r="G763" s="3">
        <v>1</v>
      </c>
      <c r="H763" s="3" t="s">
        <v>22</v>
      </c>
      <c r="I763" s="3">
        <v>1</v>
      </c>
      <c r="J763" s="3">
        <v>3</v>
      </c>
      <c r="K763" s="3" t="s">
        <v>1119</v>
      </c>
      <c r="L763" s="3" t="s">
        <v>116</v>
      </c>
      <c r="M763" s="3" t="s">
        <v>25</v>
      </c>
    </row>
    <row r="764" spans="1:13" ht="22.5" customHeight="1" x14ac:dyDescent="0.25">
      <c r="A764" s="3">
        <v>2300</v>
      </c>
      <c r="B764" s="3" t="s">
        <v>536</v>
      </c>
      <c r="C764" s="3" t="s">
        <v>575</v>
      </c>
      <c r="D764" s="3" t="s">
        <v>544</v>
      </c>
      <c r="E764" s="3" t="s">
        <v>18</v>
      </c>
      <c r="F764" s="3" t="s">
        <v>19</v>
      </c>
      <c r="G764" s="3">
        <v>1</v>
      </c>
      <c r="H764" s="3" t="s">
        <v>28</v>
      </c>
      <c r="I764" s="3">
        <v>1</v>
      </c>
      <c r="J764" s="3">
        <v>30</v>
      </c>
      <c r="K764" s="3"/>
      <c r="L764" s="3" t="s">
        <v>18</v>
      </c>
      <c r="M764" s="3" t="s">
        <v>25</v>
      </c>
    </row>
    <row r="765" spans="1:13" ht="13.8" x14ac:dyDescent="0.25">
      <c r="A765" s="8">
        <v>2300</v>
      </c>
      <c r="B765" s="8" t="s">
        <v>536</v>
      </c>
      <c r="C765" s="8" t="s">
        <v>576</v>
      </c>
      <c r="D765" s="8" t="s">
        <v>539</v>
      </c>
      <c r="E765" s="8" t="s">
        <v>143</v>
      </c>
      <c r="F765" s="8" t="s">
        <v>108</v>
      </c>
      <c r="G765" s="8">
        <v>1</v>
      </c>
      <c r="H765" s="8"/>
      <c r="I765" s="8"/>
      <c r="J765" s="8"/>
      <c r="K765" s="8"/>
      <c r="L765" s="8" t="s">
        <v>143</v>
      </c>
      <c r="M765" s="8"/>
    </row>
    <row r="766" spans="1:13" ht="22.5" customHeight="1" x14ac:dyDescent="0.25">
      <c r="A766" s="3">
        <v>2300</v>
      </c>
      <c r="B766" s="3" t="s">
        <v>536</v>
      </c>
      <c r="C766" s="3" t="s">
        <v>577</v>
      </c>
      <c r="D766" s="3" t="s">
        <v>541</v>
      </c>
      <c r="E766" s="3" t="s">
        <v>18</v>
      </c>
      <c r="F766" s="3" t="s">
        <v>19</v>
      </c>
      <c r="G766" s="3">
        <v>1</v>
      </c>
      <c r="H766" s="3" t="s">
        <v>22</v>
      </c>
      <c r="I766" s="3">
        <v>1</v>
      </c>
      <c r="J766" s="3">
        <v>3</v>
      </c>
      <c r="K766" s="3" t="s">
        <v>1119</v>
      </c>
      <c r="L766" s="3" t="s">
        <v>116</v>
      </c>
      <c r="M766" s="3" t="s">
        <v>25</v>
      </c>
    </row>
    <row r="767" spans="1:13" ht="22.5" customHeight="1" x14ac:dyDescent="0.25">
      <c r="A767" s="3">
        <v>2300</v>
      </c>
      <c r="B767" s="3" t="s">
        <v>536</v>
      </c>
      <c r="C767" s="3" t="s">
        <v>578</v>
      </c>
      <c r="D767" s="3" t="s">
        <v>544</v>
      </c>
      <c r="E767" s="3" t="s">
        <v>18</v>
      </c>
      <c r="F767" s="3" t="s">
        <v>19</v>
      </c>
      <c r="G767" s="3">
        <v>1</v>
      </c>
      <c r="H767" s="3" t="s">
        <v>28</v>
      </c>
      <c r="I767" s="3">
        <v>1</v>
      </c>
      <c r="J767" s="3">
        <v>30</v>
      </c>
      <c r="K767" s="3"/>
      <c r="L767" s="3" t="s">
        <v>18</v>
      </c>
      <c r="M767" s="3" t="s">
        <v>25</v>
      </c>
    </row>
    <row r="768" spans="1:13" ht="27.6" x14ac:dyDescent="0.25">
      <c r="A768" s="10">
        <v>2300</v>
      </c>
      <c r="B768" s="13" t="s">
        <v>585</v>
      </c>
      <c r="C768" s="14"/>
      <c r="D768" s="13" t="s">
        <v>586</v>
      </c>
      <c r="E768" s="13" t="s">
        <v>143</v>
      </c>
      <c r="F768" s="13" t="s">
        <v>108</v>
      </c>
      <c r="G768" s="13">
        <v>1</v>
      </c>
      <c r="H768" s="13"/>
      <c r="I768" s="13"/>
      <c r="J768" s="13"/>
      <c r="K768" s="13"/>
      <c r="L768" s="13" t="s">
        <v>143</v>
      </c>
      <c r="M768" s="10"/>
    </row>
    <row r="769" spans="1:13" ht="37.5" customHeight="1" x14ac:dyDescent="0.25">
      <c r="A769" s="3">
        <v>2300</v>
      </c>
      <c r="B769" s="3" t="s">
        <v>585</v>
      </c>
      <c r="C769" s="3" t="s">
        <v>587</v>
      </c>
      <c r="D769" s="3" t="s">
        <v>588</v>
      </c>
      <c r="E769" s="3" t="s">
        <v>18</v>
      </c>
      <c r="F769" s="3" t="s">
        <v>140</v>
      </c>
      <c r="G769" s="3">
        <v>1</v>
      </c>
      <c r="H769" s="3" t="s">
        <v>22</v>
      </c>
      <c r="I769" s="3">
        <v>2</v>
      </c>
      <c r="J769" s="3">
        <v>2</v>
      </c>
      <c r="K769" s="3" t="s">
        <v>1120</v>
      </c>
      <c r="L769" s="3" t="s">
        <v>18</v>
      </c>
      <c r="M769" s="3" t="s">
        <v>1121</v>
      </c>
    </row>
    <row r="770" spans="1:13" ht="13.8" x14ac:dyDescent="0.25">
      <c r="A770" s="3">
        <v>2300</v>
      </c>
      <c r="B770" s="3" t="s">
        <v>585</v>
      </c>
      <c r="C770" s="3" t="s">
        <v>590</v>
      </c>
      <c r="D770" s="3" t="s">
        <v>342</v>
      </c>
      <c r="E770" s="3" t="s">
        <v>18</v>
      </c>
      <c r="F770" s="3" t="s">
        <v>108</v>
      </c>
      <c r="G770" s="3">
        <v>1</v>
      </c>
      <c r="H770" s="3" t="s">
        <v>18</v>
      </c>
      <c r="I770" s="3">
        <v>1</v>
      </c>
      <c r="J770" s="3">
        <v>18</v>
      </c>
      <c r="K770" s="3"/>
      <c r="L770" s="3" t="s">
        <v>18</v>
      </c>
      <c r="M770" s="3" t="s">
        <v>25</v>
      </c>
    </row>
    <row r="771" spans="1:13" ht="22.5" customHeight="1" x14ac:dyDescent="0.25">
      <c r="A771" s="3">
        <v>2300</v>
      </c>
      <c r="B771" s="3" t="s">
        <v>585</v>
      </c>
      <c r="C771" s="3" t="s">
        <v>591</v>
      </c>
      <c r="D771" s="3" t="s">
        <v>342</v>
      </c>
      <c r="E771" s="3" t="s">
        <v>143</v>
      </c>
      <c r="F771" s="3" t="s">
        <v>108</v>
      </c>
      <c r="G771" s="3">
        <v>1</v>
      </c>
      <c r="H771" s="3" t="s">
        <v>18</v>
      </c>
      <c r="I771" s="3">
        <v>1</v>
      </c>
      <c r="J771" s="3">
        <v>18</v>
      </c>
      <c r="K771" s="3"/>
      <c r="L771" s="3" t="s">
        <v>143</v>
      </c>
      <c r="M771" s="3" t="s">
        <v>25</v>
      </c>
    </row>
    <row r="772" spans="1:13" ht="22.5" customHeight="1" x14ac:dyDescent="0.25">
      <c r="A772" s="3">
        <v>2300</v>
      </c>
      <c r="B772" s="3" t="s">
        <v>585</v>
      </c>
      <c r="C772" s="3" t="s">
        <v>592</v>
      </c>
      <c r="D772" s="3" t="s">
        <v>122</v>
      </c>
      <c r="E772" s="3" t="s">
        <v>143</v>
      </c>
      <c r="F772" s="3" t="s">
        <v>108</v>
      </c>
      <c r="G772" s="3">
        <v>1</v>
      </c>
      <c r="H772" s="3" t="s">
        <v>28</v>
      </c>
      <c r="I772" s="3">
        <v>1</v>
      </c>
      <c r="J772" s="3">
        <v>50</v>
      </c>
      <c r="K772" s="3"/>
      <c r="L772" s="3" t="s">
        <v>143</v>
      </c>
      <c r="M772" s="3" t="s">
        <v>25</v>
      </c>
    </row>
    <row r="773" spans="1:13" ht="22.5" customHeight="1" x14ac:dyDescent="0.25">
      <c r="A773" s="3">
        <v>2300</v>
      </c>
      <c r="B773" s="3" t="s">
        <v>585</v>
      </c>
      <c r="C773" s="3" t="s">
        <v>593</v>
      </c>
      <c r="D773" s="3" t="s">
        <v>594</v>
      </c>
      <c r="E773" s="3" t="s">
        <v>143</v>
      </c>
      <c r="F773" s="3" t="s">
        <v>108</v>
      </c>
      <c r="G773" s="3">
        <v>1</v>
      </c>
      <c r="H773" s="3" t="s">
        <v>18</v>
      </c>
      <c r="I773" s="3">
        <v>1</v>
      </c>
      <c r="J773" s="3">
        <v>9</v>
      </c>
      <c r="K773" s="3"/>
      <c r="L773" s="3" t="s">
        <v>143</v>
      </c>
      <c r="M773" s="3" t="s">
        <v>25</v>
      </c>
    </row>
    <row r="774" spans="1:13" ht="22.5" customHeight="1" x14ac:dyDescent="0.25">
      <c r="A774" s="3">
        <v>2300</v>
      </c>
      <c r="B774" s="3" t="s">
        <v>585</v>
      </c>
      <c r="C774" s="3" t="s">
        <v>595</v>
      </c>
      <c r="D774" s="3" t="s">
        <v>122</v>
      </c>
      <c r="E774" s="3" t="s">
        <v>143</v>
      </c>
      <c r="F774" s="3" t="s">
        <v>108</v>
      </c>
      <c r="G774" s="3">
        <v>1</v>
      </c>
      <c r="H774" s="3" t="s">
        <v>28</v>
      </c>
      <c r="I774" s="3">
        <v>1</v>
      </c>
      <c r="J774" s="3">
        <v>50</v>
      </c>
      <c r="K774" s="3"/>
      <c r="L774" s="3" t="s">
        <v>143</v>
      </c>
      <c r="M774" s="3" t="s">
        <v>25</v>
      </c>
    </row>
    <row r="775" spans="1:13" ht="22.5" customHeight="1" x14ac:dyDescent="0.25">
      <c r="A775" s="3">
        <v>2300</v>
      </c>
      <c r="B775" s="3" t="s">
        <v>585</v>
      </c>
      <c r="C775" s="3" t="s">
        <v>596</v>
      </c>
      <c r="D775" s="3" t="s">
        <v>342</v>
      </c>
      <c r="E775" s="3" t="s">
        <v>143</v>
      </c>
      <c r="F775" s="3" t="s">
        <v>108</v>
      </c>
      <c r="G775" s="3">
        <v>1</v>
      </c>
      <c r="H775" s="3" t="s">
        <v>18</v>
      </c>
      <c r="I775" s="3">
        <v>1</v>
      </c>
      <c r="J775" s="3">
        <v>18</v>
      </c>
      <c r="K775" s="3"/>
      <c r="L775" s="3" t="s">
        <v>143</v>
      </c>
      <c r="M775" s="3" t="s">
        <v>25</v>
      </c>
    </row>
    <row r="776" spans="1:13" ht="22.5" customHeight="1" x14ac:dyDescent="0.25">
      <c r="A776" s="3">
        <v>2300</v>
      </c>
      <c r="B776" s="3" t="s">
        <v>585</v>
      </c>
      <c r="C776" s="3" t="s">
        <v>1122</v>
      </c>
      <c r="D776" s="3" t="s">
        <v>756</v>
      </c>
      <c r="E776" s="3" t="s">
        <v>143</v>
      </c>
      <c r="F776" s="3" t="s">
        <v>108</v>
      </c>
      <c r="G776" s="3">
        <v>1</v>
      </c>
      <c r="H776" s="3" t="s">
        <v>28</v>
      </c>
      <c r="I776" s="3">
        <v>1</v>
      </c>
      <c r="J776" s="3">
        <v>48</v>
      </c>
      <c r="K776" s="3"/>
      <c r="L776" s="3" t="s">
        <v>143</v>
      </c>
      <c r="M776" s="3" t="s">
        <v>25</v>
      </c>
    </row>
    <row r="777" spans="1:13" ht="22.5" customHeight="1" x14ac:dyDescent="0.25">
      <c r="A777" s="3">
        <v>2300</v>
      </c>
      <c r="B777" s="3" t="s">
        <v>585</v>
      </c>
      <c r="C777" s="3" t="s">
        <v>894</v>
      </c>
      <c r="D777" s="3" t="s">
        <v>278</v>
      </c>
      <c r="E777" s="3" t="s">
        <v>143</v>
      </c>
      <c r="F777" s="3" t="s">
        <v>140</v>
      </c>
      <c r="G777" s="3">
        <v>1</v>
      </c>
      <c r="H777" s="3" t="s">
        <v>22</v>
      </c>
      <c r="I777" s="3">
        <v>2</v>
      </c>
      <c r="J777" s="3">
        <v>2</v>
      </c>
      <c r="K777" s="3" t="s">
        <v>1123</v>
      </c>
      <c r="L777" s="3" t="s">
        <v>143</v>
      </c>
      <c r="M777" s="3" t="s">
        <v>25</v>
      </c>
    </row>
    <row r="778" spans="1:13" ht="22.5" customHeight="1" x14ac:dyDescent="0.25">
      <c r="A778" s="3">
        <v>2300</v>
      </c>
      <c r="B778" s="3" t="s">
        <v>585</v>
      </c>
      <c r="C778" s="3" t="s">
        <v>895</v>
      </c>
      <c r="D778" s="3" t="s">
        <v>501</v>
      </c>
      <c r="E778" s="3" t="s">
        <v>143</v>
      </c>
      <c r="F778" s="3" t="s">
        <v>140</v>
      </c>
      <c r="G778" s="3">
        <v>1</v>
      </c>
      <c r="H778" s="3" t="s">
        <v>18</v>
      </c>
      <c r="I778" s="3">
        <v>1</v>
      </c>
      <c r="J778" s="3">
        <v>15</v>
      </c>
      <c r="K778" s="3"/>
      <c r="L778" s="3" t="s">
        <v>143</v>
      </c>
      <c r="M778" s="3" t="s">
        <v>25</v>
      </c>
    </row>
    <row r="779" spans="1:13" ht="22.5" customHeight="1" x14ac:dyDescent="0.25">
      <c r="A779" s="3">
        <v>2300</v>
      </c>
      <c r="B779" s="3" t="s">
        <v>585</v>
      </c>
      <c r="C779" s="3" t="s">
        <v>597</v>
      </c>
      <c r="D779" s="3" t="s">
        <v>598</v>
      </c>
      <c r="E779" s="3" t="s">
        <v>143</v>
      </c>
      <c r="F779" s="3" t="s">
        <v>140</v>
      </c>
      <c r="G779" s="3">
        <v>1</v>
      </c>
      <c r="H779" s="3" t="s">
        <v>22</v>
      </c>
      <c r="I779" s="3">
        <v>2</v>
      </c>
      <c r="J779" s="3">
        <v>2</v>
      </c>
      <c r="K779" s="3" t="s">
        <v>1124</v>
      </c>
      <c r="L779" s="3" t="s">
        <v>143</v>
      </c>
      <c r="M779" s="3" t="s">
        <v>25</v>
      </c>
    </row>
    <row r="780" spans="1:13" ht="22.5" customHeight="1" x14ac:dyDescent="0.25">
      <c r="A780" s="3">
        <v>2300</v>
      </c>
      <c r="B780" s="3" t="s">
        <v>585</v>
      </c>
      <c r="C780" s="3" t="s">
        <v>600</v>
      </c>
      <c r="D780" s="3" t="s">
        <v>601</v>
      </c>
      <c r="E780" s="3" t="s">
        <v>143</v>
      </c>
      <c r="F780" s="3" t="s">
        <v>108</v>
      </c>
      <c r="G780" s="3">
        <v>1</v>
      </c>
      <c r="H780" s="3" t="s">
        <v>22</v>
      </c>
      <c r="I780" s="3">
        <v>1</v>
      </c>
      <c r="J780" s="3">
        <v>2</v>
      </c>
      <c r="K780" s="3" t="s">
        <v>1125</v>
      </c>
      <c r="L780" s="3" t="s">
        <v>143</v>
      </c>
      <c r="M780" s="3" t="s">
        <v>25</v>
      </c>
    </row>
    <row r="781" spans="1:13" ht="22.5" customHeight="1" x14ac:dyDescent="0.25">
      <c r="A781" s="3">
        <v>2300</v>
      </c>
      <c r="B781" s="3" t="s">
        <v>585</v>
      </c>
      <c r="C781" s="3" t="s">
        <v>603</v>
      </c>
      <c r="D781" s="3" t="s">
        <v>604</v>
      </c>
      <c r="E781" s="3" t="s">
        <v>143</v>
      </c>
      <c r="F781" s="3" t="s">
        <v>108</v>
      </c>
      <c r="G781" s="3">
        <v>1</v>
      </c>
      <c r="H781" s="3" t="s">
        <v>22</v>
      </c>
      <c r="I781" s="3">
        <v>1</v>
      </c>
      <c r="J781" s="3">
        <v>2</v>
      </c>
      <c r="K781" s="3" t="s">
        <v>1126</v>
      </c>
      <c r="L781" s="3" t="s">
        <v>143</v>
      </c>
      <c r="M781" s="3" t="s">
        <v>25</v>
      </c>
    </row>
    <row r="782" spans="1:13" ht="22.5" customHeight="1" x14ac:dyDescent="0.25">
      <c r="A782" s="4" t="s">
        <v>606</v>
      </c>
      <c r="B782" s="4"/>
      <c r="C782" s="4"/>
      <c r="D782" s="4" t="s">
        <v>1127</v>
      </c>
      <c r="E782" s="4" t="s">
        <v>143</v>
      </c>
      <c r="F782" s="4" t="s">
        <v>108</v>
      </c>
      <c r="G782" s="4">
        <v>1</v>
      </c>
      <c r="H782" s="4"/>
      <c r="I782" s="4"/>
      <c r="J782" s="4"/>
      <c r="K782" s="4"/>
      <c r="L782" s="4" t="s">
        <v>143</v>
      </c>
      <c r="M782" s="4"/>
    </row>
    <row r="783" spans="1:13" ht="13.8" x14ac:dyDescent="0.25">
      <c r="A783" s="13" t="s">
        <v>606</v>
      </c>
      <c r="B783" s="13" t="s">
        <v>131</v>
      </c>
      <c r="C783" s="14"/>
      <c r="D783" s="13" t="s">
        <v>1127</v>
      </c>
      <c r="E783" s="13" t="s">
        <v>143</v>
      </c>
      <c r="F783" s="13" t="s">
        <v>108</v>
      </c>
      <c r="G783" s="13">
        <v>1</v>
      </c>
      <c r="H783" s="13"/>
      <c r="I783" s="13"/>
      <c r="J783" s="13"/>
      <c r="K783" s="13"/>
      <c r="L783" s="13" t="s">
        <v>143</v>
      </c>
      <c r="M783" s="10"/>
    </row>
    <row r="784" spans="1:13" ht="22.5" customHeight="1" x14ac:dyDescent="0.25">
      <c r="A784" s="3" t="s">
        <v>606</v>
      </c>
      <c r="B784" s="3" t="s">
        <v>131</v>
      </c>
      <c r="C784" s="3" t="s">
        <v>132</v>
      </c>
      <c r="D784" s="3" t="s">
        <v>133</v>
      </c>
      <c r="E784" s="3" t="s">
        <v>18</v>
      </c>
      <c r="F784" s="3" t="s">
        <v>19</v>
      </c>
      <c r="G784" s="3">
        <v>1</v>
      </c>
      <c r="H784" s="3" t="s">
        <v>22</v>
      </c>
      <c r="I784" s="3">
        <v>2</v>
      </c>
      <c r="J784" s="3">
        <v>3</v>
      </c>
      <c r="K784" s="3" t="s">
        <v>1128</v>
      </c>
      <c r="L784" s="3" t="s">
        <v>116</v>
      </c>
      <c r="M784" s="3" t="s">
        <v>25</v>
      </c>
    </row>
    <row r="785" spans="1:13" ht="22.5" customHeight="1" x14ac:dyDescent="0.25">
      <c r="A785" s="3" t="s">
        <v>606</v>
      </c>
      <c r="B785" s="3" t="s">
        <v>131</v>
      </c>
      <c r="C785" s="3" t="s">
        <v>135</v>
      </c>
      <c r="D785" s="3" t="s">
        <v>136</v>
      </c>
      <c r="E785" s="3" t="s">
        <v>18</v>
      </c>
      <c r="F785" s="3" t="s">
        <v>19</v>
      </c>
      <c r="G785" s="3">
        <v>1</v>
      </c>
      <c r="H785" s="3" t="s">
        <v>22</v>
      </c>
      <c r="I785" s="3">
        <v>1</v>
      </c>
      <c r="J785" s="3">
        <v>1</v>
      </c>
      <c r="K785" s="3" t="s">
        <v>609</v>
      </c>
      <c r="L785" s="3" t="s">
        <v>116</v>
      </c>
      <c r="M785" s="3" t="s">
        <v>25</v>
      </c>
    </row>
    <row r="786" spans="1:13" ht="22.5" customHeight="1" x14ac:dyDescent="0.25">
      <c r="A786" s="3" t="s">
        <v>606</v>
      </c>
      <c r="B786" s="3" t="s">
        <v>131</v>
      </c>
      <c r="C786" s="3" t="s">
        <v>138</v>
      </c>
      <c r="D786" s="3" t="s">
        <v>139</v>
      </c>
      <c r="E786" s="3" t="s">
        <v>18</v>
      </c>
      <c r="F786" s="3" t="s">
        <v>140</v>
      </c>
      <c r="G786" s="3">
        <v>1</v>
      </c>
      <c r="H786" s="3" t="s">
        <v>28</v>
      </c>
      <c r="I786" s="3">
        <v>1</v>
      </c>
      <c r="J786" s="3">
        <v>60</v>
      </c>
      <c r="K786" s="3"/>
      <c r="L786" s="3" t="s">
        <v>18</v>
      </c>
      <c r="M786" s="3" t="s">
        <v>25</v>
      </c>
    </row>
    <row r="787" spans="1:13" ht="22.5" customHeight="1" x14ac:dyDescent="0.25">
      <c r="A787" s="3" t="s">
        <v>606</v>
      </c>
      <c r="B787" s="3" t="s">
        <v>131</v>
      </c>
      <c r="C787" s="3" t="s">
        <v>141</v>
      </c>
      <c r="D787" s="3" t="s">
        <v>142</v>
      </c>
      <c r="E787" s="3" t="s">
        <v>143</v>
      </c>
      <c r="F787" s="3" t="s">
        <v>108</v>
      </c>
      <c r="G787" s="3">
        <v>1</v>
      </c>
      <c r="H787" s="3" t="s">
        <v>28</v>
      </c>
      <c r="I787" s="3">
        <v>1</v>
      </c>
      <c r="J787" s="3">
        <v>35</v>
      </c>
      <c r="K787" s="3"/>
      <c r="L787" s="3" t="s">
        <v>143</v>
      </c>
      <c r="M787" s="3" t="s">
        <v>25</v>
      </c>
    </row>
    <row r="788" spans="1:13" ht="22.5" customHeight="1" x14ac:dyDescent="0.25">
      <c r="A788" s="3" t="s">
        <v>606</v>
      </c>
      <c r="B788" s="3" t="s">
        <v>131</v>
      </c>
      <c r="C788" s="3" t="s">
        <v>144</v>
      </c>
      <c r="D788" s="3" t="s">
        <v>145</v>
      </c>
      <c r="E788" s="3" t="s">
        <v>143</v>
      </c>
      <c r="F788" s="3" t="s">
        <v>108</v>
      </c>
      <c r="G788" s="3">
        <v>1</v>
      </c>
      <c r="H788" s="3" t="s">
        <v>28</v>
      </c>
      <c r="I788" s="3">
        <v>1</v>
      </c>
      <c r="J788" s="3">
        <v>25</v>
      </c>
      <c r="K788" s="3"/>
      <c r="L788" s="3" t="s">
        <v>143</v>
      </c>
      <c r="M788" s="3" t="s">
        <v>25</v>
      </c>
    </row>
    <row r="789" spans="1:13" ht="22.5" customHeight="1" x14ac:dyDescent="0.25">
      <c r="A789" s="3" t="s">
        <v>606</v>
      </c>
      <c r="B789" s="3" t="s">
        <v>131</v>
      </c>
      <c r="C789" s="3" t="s">
        <v>202</v>
      </c>
      <c r="D789" s="3" t="s">
        <v>203</v>
      </c>
      <c r="E789" s="3" t="s">
        <v>143</v>
      </c>
      <c r="F789" s="3" t="s">
        <v>108</v>
      </c>
      <c r="G789" s="3">
        <v>1</v>
      </c>
      <c r="H789" s="3" t="s">
        <v>28</v>
      </c>
      <c r="I789" s="3">
        <v>1</v>
      </c>
      <c r="J789" s="3">
        <v>10</v>
      </c>
      <c r="K789" s="3"/>
      <c r="L789" s="3" t="s">
        <v>143</v>
      </c>
      <c r="M789" s="3" t="s">
        <v>25</v>
      </c>
    </row>
    <row r="790" spans="1:13" ht="22.5" customHeight="1" x14ac:dyDescent="0.25">
      <c r="A790" s="3" t="s">
        <v>606</v>
      </c>
      <c r="B790" s="3" t="s">
        <v>131</v>
      </c>
      <c r="C790" s="3" t="s">
        <v>146</v>
      </c>
      <c r="D790" s="3" t="s">
        <v>147</v>
      </c>
      <c r="E790" s="3" t="s">
        <v>143</v>
      </c>
      <c r="F790" s="3" t="s">
        <v>140</v>
      </c>
      <c r="G790" s="3">
        <v>1</v>
      </c>
      <c r="H790" s="3" t="s">
        <v>22</v>
      </c>
      <c r="I790" s="3">
        <v>1</v>
      </c>
      <c r="J790" s="3">
        <v>2</v>
      </c>
      <c r="K790" s="3" t="s">
        <v>997</v>
      </c>
      <c r="L790" s="3" t="s">
        <v>143</v>
      </c>
      <c r="M790" s="3" t="s">
        <v>25</v>
      </c>
    </row>
    <row r="791" spans="1:13" ht="22.5" customHeight="1" x14ac:dyDescent="0.25">
      <c r="A791" s="3" t="s">
        <v>606</v>
      </c>
      <c r="B791" s="3" t="s">
        <v>131</v>
      </c>
      <c r="C791" s="3" t="s">
        <v>150</v>
      </c>
      <c r="D791" s="3" t="s">
        <v>151</v>
      </c>
      <c r="E791" s="3" t="s">
        <v>143</v>
      </c>
      <c r="F791" s="3" t="s">
        <v>140</v>
      </c>
      <c r="G791" s="3">
        <v>1</v>
      </c>
      <c r="H791" s="3" t="s">
        <v>28</v>
      </c>
      <c r="I791" s="3">
        <v>2</v>
      </c>
      <c r="J791" s="3">
        <v>80</v>
      </c>
      <c r="K791" s="3"/>
      <c r="L791" s="3" t="s">
        <v>143</v>
      </c>
      <c r="M791" s="3" t="s">
        <v>25</v>
      </c>
    </row>
    <row r="792" spans="1:13" ht="27.6" x14ac:dyDescent="0.25">
      <c r="A792" s="13" t="s">
        <v>606</v>
      </c>
      <c r="B792" s="13" t="s">
        <v>185</v>
      </c>
      <c r="C792" s="14"/>
      <c r="D792" s="13" t="s">
        <v>1129</v>
      </c>
      <c r="E792" s="13" t="s">
        <v>143</v>
      </c>
      <c r="F792" s="13" t="s">
        <v>108</v>
      </c>
      <c r="G792" s="13">
        <v>1</v>
      </c>
      <c r="H792" s="13"/>
      <c r="I792" s="13"/>
      <c r="J792" s="13"/>
      <c r="K792" s="13"/>
      <c r="L792" s="13" t="s">
        <v>143</v>
      </c>
      <c r="M792" s="10"/>
    </row>
    <row r="793" spans="1:13" ht="22.5" customHeight="1" x14ac:dyDescent="0.25">
      <c r="A793" s="3" t="s">
        <v>606</v>
      </c>
      <c r="B793" s="3" t="s">
        <v>185</v>
      </c>
      <c r="C793" s="3" t="s">
        <v>187</v>
      </c>
      <c r="D793" s="3" t="s">
        <v>188</v>
      </c>
      <c r="E793" s="3" t="s">
        <v>18</v>
      </c>
      <c r="F793" s="3" t="s">
        <v>19</v>
      </c>
      <c r="G793" s="3">
        <v>1</v>
      </c>
      <c r="H793" s="3" t="s">
        <v>22</v>
      </c>
      <c r="I793" s="3">
        <v>1</v>
      </c>
      <c r="J793" s="3">
        <v>3</v>
      </c>
      <c r="K793" s="3" t="s">
        <v>1130</v>
      </c>
      <c r="L793" s="3" t="s">
        <v>116</v>
      </c>
      <c r="M793" s="3" t="s">
        <v>25</v>
      </c>
    </row>
    <row r="794" spans="1:13" ht="27.6" x14ac:dyDescent="0.25">
      <c r="A794" s="3" t="s">
        <v>606</v>
      </c>
      <c r="B794" s="3" t="s">
        <v>185</v>
      </c>
      <c r="C794" s="3" t="s">
        <v>190</v>
      </c>
      <c r="D794" s="3" t="s">
        <v>191</v>
      </c>
      <c r="E794" s="3" t="s">
        <v>18</v>
      </c>
      <c r="F794" s="3" t="s">
        <v>140</v>
      </c>
      <c r="G794" s="3">
        <v>1</v>
      </c>
      <c r="H794" s="3" t="s">
        <v>22</v>
      </c>
      <c r="I794" s="3">
        <v>2</v>
      </c>
      <c r="J794" s="3">
        <v>3</v>
      </c>
      <c r="K794" s="3" t="s">
        <v>915</v>
      </c>
      <c r="L794" s="3" t="s">
        <v>116</v>
      </c>
      <c r="M794" s="3" t="s">
        <v>25</v>
      </c>
    </row>
    <row r="795" spans="1:13" ht="13.8" x14ac:dyDescent="0.25">
      <c r="A795" s="3" t="s">
        <v>606</v>
      </c>
      <c r="B795" s="3" t="s">
        <v>185</v>
      </c>
      <c r="C795" s="3" t="s">
        <v>193</v>
      </c>
      <c r="D795" s="3" t="s">
        <v>122</v>
      </c>
      <c r="E795" s="3" t="s">
        <v>18</v>
      </c>
      <c r="F795" s="3" t="s">
        <v>140</v>
      </c>
      <c r="G795" s="3">
        <v>1</v>
      </c>
      <c r="H795" s="3" t="s">
        <v>28</v>
      </c>
      <c r="I795" s="3">
        <v>1</v>
      </c>
      <c r="J795" s="3">
        <v>50</v>
      </c>
      <c r="K795" s="3"/>
      <c r="L795" s="3" t="s">
        <v>18</v>
      </c>
      <c r="M795" s="3" t="s">
        <v>25</v>
      </c>
    </row>
    <row r="796" spans="1:13" ht="27.6" x14ac:dyDescent="0.25">
      <c r="A796" s="13" t="s">
        <v>606</v>
      </c>
      <c r="B796" s="13" t="s">
        <v>224</v>
      </c>
      <c r="C796" s="14"/>
      <c r="D796" s="13" t="s">
        <v>1131</v>
      </c>
      <c r="E796" s="13" t="s">
        <v>143</v>
      </c>
      <c r="F796" s="13" t="s">
        <v>108</v>
      </c>
      <c r="G796" s="13">
        <v>4</v>
      </c>
      <c r="H796" s="13"/>
      <c r="I796" s="13"/>
      <c r="J796" s="13"/>
      <c r="K796" s="13"/>
      <c r="L796" s="13" t="s">
        <v>143</v>
      </c>
      <c r="M796" s="10"/>
    </row>
    <row r="797" spans="1:13" ht="26.25" customHeight="1" x14ac:dyDescent="0.25">
      <c r="A797" s="3" t="s">
        <v>606</v>
      </c>
      <c r="B797" s="3" t="s">
        <v>224</v>
      </c>
      <c r="C797" s="3" t="s">
        <v>226</v>
      </c>
      <c r="D797" s="3" t="s">
        <v>191</v>
      </c>
      <c r="E797" s="3" t="s">
        <v>18</v>
      </c>
      <c r="F797" s="3" t="s">
        <v>19</v>
      </c>
      <c r="G797" s="3">
        <v>1</v>
      </c>
      <c r="H797" s="3" t="s">
        <v>22</v>
      </c>
      <c r="I797" s="3">
        <v>2</v>
      </c>
      <c r="J797" s="3">
        <v>3</v>
      </c>
      <c r="K797" s="3" t="s">
        <v>1132</v>
      </c>
      <c r="L797" s="3" t="s">
        <v>18</v>
      </c>
      <c r="M797" s="3" t="s">
        <v>25</v>
      </c>
    </row>
    <row r="798" spans="1:13" ht="26.25" customHeight="1" x14ac:dyDescent="0.25">
      <c r="A798" s="3" t="s">
        <v>606</v>
      </c>
      <c r="B798" s="3" t="s">
        <v>224</v>
      </c>
      <c r="C798" s="3" t="s">
        <v>228</v>
      </c>
      <c r="D798" s="3" t="s">
        <v>122</v>
      </c>
      <c r="E798" s="3" t="s">
        <v>18</v>
      </c>
      <c r="F798" s="3" t="s">
        <v>140</v>
      </c>
      <c r="G798" s="3">
        <v>1</v>
      </c>
      <c r="H798" s="3" t="s">
        <v>28</v>
      </c>
      <c r="I798" s="3">
        <v>1</v>
      </c>
      <c r="J798" s="3">
        <v>50</v>
      </c>
      <c r="K798" s="3"/>
      <c r="L798" s="3" t="s">
        <v>18</v>
      </c>
      <c r="M798" s="3" t="s">
        <v>25</v>
      </c>
    </row>
    <row r="799" spans="1:13" ht="22.5" customHeight="1" x14ac:dyDescent="0.25">
      <c r="A799" s="4" t="s">
        <v>613</v>
      </c>
      <c r="B799" s="4"/>
      <c r="C799" s="4"/>
      <c r="D799" s="4" t="s">
        <v>1133</v>
      </c>
      <c r="E799" s="4" t="s">
        <v>143</v>
      </c>
      <c r="F799" s="4" t="s">
        <v>108</v>
      </c>
      <c r="G799" s="4">
        <v>1</v>
      </c>
      <c r="H799" s="4"/>
      <c r="I799" s="4"/>
      <c r="J799" s="4"/>
      <c r="K799" s="4"/>
      <c r="L799" s="4" t="s">
        <v>143</v>
      </c>
      <c r="M799" s="4"/>
    </row>
    <row r="800" spans="1:13" ht="22.5" customHeight="1" x14ac:dyDescent="0.25">
      <c r="A800" s="13" t="s">
        <v>613</v>
      </c>
      <c r="B800" s="13" t="s">
        <v>131</v>
      </c>
      <c r="C800" s="14"/>
      <c r="D800" s="13" t="s">
        <v>1133</v>
      </c>
      <c r="E800" s="13" t="s">
        <v>143</v>
      </c>
      <c r="F800" s="13" t="s">
        <v>108</v>
      </c>
      <c r="G800" s="13">
        <v>1</v>
      </c>
      <c r="H800" s="13"/>
      <c r="I800" s="13"/>
      <c r="J800" s="13"/>
      <c r="K800" s="13"/>
      <c r="L800" s="13" t="s">
        <v>143</v>
      </c>
      <c r="M800" s="10"/>
    </row>
    <row r="801" spans="1:13" ht="33" customHeight="1" x14ac:dyDescent="0.25">
      <c r="A801" s="3" t="s">
        <v>613</v>
      </c>
      <c r="B801" s="3" t="s">
        <v>131</v>
      </c>
      <c r="C801" s="3" t="s">
        <v>132</v>
      </c>
      <c r="D801" s="3" t="s">
        <v>133</v>
      </c>
      <c r="E801" s="3" t="s">
        <v>18</v>
      </c>
      <c r="F801" s="3" t="s">
        <v>19</v>
      </c>
      <c r="G801" s="3">
        <v>1</v>
      </c>
      <c r="H801" s="3" t="s">
        <v>22</v>
      </c>
      <c r="I801" s="3">
        <v>2</v>
      </c>
      <c r="J801" s="3">
        <v>3</v>
      </c>
      <c r="K801" s="3" t="s">
        <v>1134</v>
      </c>
      <c r="L801" s="3" t="s">
        <v>116</v>
      </c>
      <c r="M801" s="3" t="s">
        <v>25</v>
      </c>
    </row>
    <row r="802" spans="1:13" ht="22.5" customHeight="1" x14ac:dyDescent="0.25">
      <c r="A802" s="3" t="s">
        <v>613</v>
      </c>
      <c r="B802" s="3" t="s">
        <v>131</v>
      </c>
      <c r="C802" s="3" t="s">
        <v>135</v>
      </c>
      <c r="D802" s="3" t="s">
        <v>136</v>
      </c>
      <c r="E802" s="3" t="s">
        <v>18</v>
      </c>
      <c r="F802" s="3" t="s">
        <v>19</v>
      </c>
      <c r="G802" s="3">
        <v>1</v>
      </c>
      <c r="H802" s="3" t="s">
        <v>22</v>
      </c>
      <c r="I802" s="3">
        <v>1</v>
      </c>
      <c r="J802" s="3">
        <v>1</v>
      </c>
      <c r="K802" s="3" t="s">
        <v>609</v>
      </c>
      <c r="L802" s="3" t="s">
        <v>116</v>
      </c>
      <c r="M802" s="3" t="s">
        <v>25</v>
      </c>
    </row>
    <row r="803" spans="1:13" ht="22.5" customHeight="1" x14ac:dyDescent="0.25">
      <c r="A803" s="3" t="s">
        <v>613</v>
      </c>
      <c r="B803" s="3" t="s">
        <v>131</v>
      </c>
      <c r="C803" s="3" t="s">
        <v>138</v>
      </c>
      <c r="D803" s="3" t="s">
        <v>139</v>
      </c>
      <c r="E803" s="3" t="s">
        <v>18</v>
      </c>
      <c r="F803" s="3" t="s">
        <v>140</v>
      </c>
      <c r="G803" s="3">
        <v>1</v>
      </c>
      <c r="H803" s="3" t="s">
        <v>28</v>
      </c>
      <c r="I803" s="3">
        <v>1</v>
      </c>
      <c r="J803" s="3">
        <v>60</v>
      </c>
      <c r="K803" s="3"/>
      <c r="L803" s="3" t="s">
        <v>18</v>
      </c>
      <c r="M803" s="3" t="s">
        <v>25</v>
      </c>
    </row>
    <row r="804" spans="1:13" ht="22.5" customHeight="1" x14ac:dyDescent="0.25">
      <c r="A804" s="3" t="s">
        <v>613</v>
      </c>
      <c r="B804" s="3" t="s">
        <v>131</v>
      </c>
      <c r="C804" s="3" t="s">
        <v>141</v>
      </c>
      <c r="D804" s="3" t="s">
        <v>142</v>
      </c>
      <c r="E804" s="3" t="s">
        <v>143</v>
      </c>
      <c r="F804" s="3" t="s">
        <v>108</v>
      </c>
      <c r="G804" s="3">
        <v>1</v>
      </c>
      <c r="H804" s="3" t="s">
        <v>28</v>
      </c>
      <c r="I804" s="3">
        <v>1</v>
      </c>
      <c r="J804" s="3">
        <v>35</v>
      </c>
      <c r="K804" s="3"/>
      <c r="L804" s="3" t="s">
        <v>143</v>
      </c>
      <c r="M804" s="3" t="s">
        <v>25</v>
      </c>
    </row>
    <row r="805" spans="1:13" ht="22.5" customHeight="1" x14ac:dyDescent="0.25">
      <c r="A805" s="3" t="s">
        <v>613</v>
      </c>
      <c r="B805" s="3" t="s">
        <v>131</v>
      </c>
      <c r="C805" s="3" t="s">
        <v>144</v>
      </c>
      <c r="D805" s="3" t="s">
        <v>145</v>
      </c>
      <c r="E805" s="3" t="s">
        <v>143</v>
      </c>
      <c r="F805" s="3" t="s">
        <v>108</v>
      </c>
      <c r="G805" s="3">
        <v>1</v>
      </c>
      <c r="H805" s="3" t="s">
        <v>28</v>
      </c>
      <c r="I805" s="3">
        <v>1</v>
      </c>
      <c r="J805" s="3">
        <v>25</v>
      </c>
      <c r="K805" s="3"/>
      <c r="L805" s="3" t="s">
        <v>143</v>
      </c>
      <c r="M805" s="3" t="s">
        <v>25</v>
      </c>
    </row>
    <row r="806" spans="1:13" ht="22.5" customHeight="1" x14ac:dyDescent="0.25">
      <c r="A806" s="3" t="s">
        <v>613</v>
      </c>
      <c r="B806" s="3" t="s">
        <v>131</v>
      </c>
      <c r="C806" s="3" t="s">
        <v>202</v>
      </c>
      <c r="D806" s="3" t="s">
        <v>203</v>
      </c>
      <c r="E806" s="3" t="s">
        <v>143</v>
      </c>
      <c r="F806" s="3" t="s">
        <v>108</v>
      </c>
      <c r="G806" s="3">
        <v>1</v>
      </c>
      <c r="H806" s="3" t="s">
        <v>28</v>
      </c>
      <c r="I806" s="3">
        <v>1</v>
      </c>
      <c r="J806" s="3">
        <v>10</v>
      </c>
      <c r="K806" s="3"/>
      <c r="L806" s="3" t="s">
        <v>143</v>
      </c>
      <c r="M806" s="3" t="s">
        <v>25</v>
      </c>
    </row>
    <row r="807" spans="1:13" ht="41.25" customHeight="1" x14ac:dyDescent="0.25">
      <c r="A807" s="3" t="s">
        <v>613</v>
      </c>
      <c r="B807" s="3" t="s">
        <v>131</v>
      </c>
      <c r="C807" s="3" t="s">
        <v>146</v>
      </c>
      <c r="D807" s="3" t="s">
        <v>147</v>
      </c>
      <c r="E807" s="3" t="s">
        <v>143</v>
      </c>
      <c r="F807" s="3" t="s">
        <v>140</v>
      </c>
      <c r="G807" s="3">
        <v>1</v>
      </c>
      <c r="H807" s="3" t="s">
        <v>22</v>
      </c>
      <c r="I807" s="3">
        <v>1</v>
      </c>
      <c r="J807" s="3">
        <v>2</v>
      </c>
      <c r="K807" s="3" t="s">
        <v>997</v>
      </c>
      <c r="L807" s="3" t="s">
        <v>143</v>
      </c>
      <c r="M807" s="3" t="s">
        <v>25</v>
      </c>
    </row>
    <row r="808" spans="1:13" ht="27.75" customHeight="1" x14ac:dyDescent="0.25">
      <c r="A808" s="3" t="s">
        <v>613</v>
      </c>
      <c r="B808" s="3" t="s">
        <v>131</v>
      </c>
      <c r="C808" s="3" t="s">
        <v>150</v>
      </c>
      <c r="D808" s="3" t="s">
        <v>151</v>
      </c>
      <c r="E808" s="3" t="s">
        <v>143</v>
      </c>
      <c r="F808" s="3" t="s">
        <v>140</v>
      </c>
      <c r="G808" s="3">
        <v>1</v>
      </c>
      <c r="H808" s="3" t="s">
        <v>28</v>
      </c>
      <c r="I808" s="3">
        <v>2</v>
      </c>
      <c r="J808" s="3">
        <v>80</v>
      </c>
      <c r="K808" s="3"/>
      <c r="L808" s="3" t="s">
        <v>143</v>
      </c>
      <c r="M808" s="3" t="s">
        <v>25</v>
      </c>
    </row>
    <row r="809" spans="1:13" ht="27.6" x14ac:dyDescent="0.25">
      <c r="A809" s="13" t="s">
        <v>613</v>
      </c>
      <c r="B809" s="13" t="s">
        <v>224</v>
      </c>
      <c r="C809" s="14"/>
      <c r="D809" s="13" t="s">
        <v>1135</v>
      </c>
      <c r="E809" s="13" t="s">
        <v>143</v>
      </c>
      <c r="F809" s="13" t="s">
        <v>108</v>
      </c>
      <c r="G809" s="13">
        <v>4</v>
      </c>
      <c r="H809" s="13"/>
      <c r="I809" s="13"/>
      <c r="J809" s="13"/>
      <c r="K809" s="13"/>
      <c r="L809" s="13" t="s">
        <v>143</v>
      </c>
      <c r="M809" s="10"/>
    </row>
    <row r="810" spans="1:13" ht="39.75" customHeight="1" x14ac:dyDescent="0.25">
      <c r="A810" s="3" t="s">
        <v>613</v>
      </c>
      <c r="B810" s="3" t="s">
        <v>224</v>
      </c>
      <c r="C810" s="3" t="s">
        <v>226</v>
      </c>
      <c r="D810" s="3" t="s">
        <v>191</v>
      </c>
      <c r="E810" s="3" t="s">
        <v>18</v>
      </c>
      <c r="F810" s="3" t="s">
        <v>19</v>
      </c>
      <c r="G810" s="3">
        <v>1</v>
      </c>
      <c r="H810" s="3" t="s">
        <v>22</v>
      </c>
      <c r="I810" s="3">
        <v>2</v>
      </c>
      <c r="J810" s="3">
        <v>3</v>
      </c>
      <c r="K810" s="3" t="s">
        <v>1132</v>
      </c>
      <c r="L810" s="3" t="s">
        <v>18</v>
      </c>
      <c r="M810" s="3" t="s">
        <v>25</v>
      </c>
    </row>
    <row r="811" spans="1:13" ht="69.75" customHeight="1" x14ac:dyDescent="0.25">
      <c r="A811" s="3" t="s">
        <v>613</v>
      </c>
      <c r="B811" s="3" t="s">
        <v>224</v>
      </c>
      <c r="C811" s="3" t="s">
        <v>228</v>
      </c>
      <c r="D811" s="3" t="s">
        <v>122</v>
      </c>
      <c r="E811" s="3" t="s">
        <v>18</v>
      </c>
      <c r="F811" s="3" t="s">
        <v>140</v>
      </c>
      <c r="G811" s="3">
        <v>1</v>
      </c>
      <c r="H811" s="3" t="s">
        <v>28</v>
      </c>
      <c r="I811" s="3">
        <v>1</v>
      </c>
      <c r="J811" s="3">
        <v>50</v>
      </c>
      <c r="K811" s="3"/>
      <c r="L811" s="3" t="s">
        <v>18</v>
      </c>
      <c r="M811" s="3" t="s">
        <v>25</v>
      </c>
    </row>
    <row r="812" spans="1:13" ht="22.5" customHeight="1" x14ac:dyDescent="0.25">
      <c r="A812" s="4" t="s">
        <v>621</v>
      </c>
      <c r="B812" s="4"/>
      <c r="C812" s="4"/>
      <c r="D812" s="4" t="s">
        <v>1136</v>
      </c>
      <c r="E812" s="4" t="s">
        <v>143</v>
      </c>
      <c r="F812" s="4" t="s">
        <v>108</v>
      </c>
      <c r="G812" s="4">
        <v>1</v>
      </c>
      <c r="H812" s="4"/>
      <c r="I812" s="4"/>
      <c r="J812" s="4"/>
      <c r="K812" s="4"/>
      <c r="L812" s="4" t="s">
        <v>143</v>
      </c>
      <c r="M812" s="4"/>
    </row>
    <row r="813" spans="1:13" ht="27.6" x14ac:dyDescent="0.25">
      <c r="A813" s="13" t="s">
        <v>621</v>
      </c>
      <c r="B813" s="13" t="s">
        <v>131</v>
      </c>
      <c r="C813" s="14"/>
      <c r="D813" s="13" t="s">
        <v>1136</v>
      </c>
      <c r="E813" s="13" t="s">
        <v>143</v>
      </c>
      <c r="F813" s="13" t="s">
        <v>108</v>
      </c>
      <c r="G813" s="13">
        <v>1</v>
      </c>
      <c r="H813" s="13"/>
      <c r="I813" s="13"/>
      <c r="J813" s="13"/>
      <c r="K813" s="13"/>
      <c r="L813" s="13" t="s">
        <v>143</v>
      </c>
      <c r="M813" s="10"/>
    </row>
    <row r="814" spans="1:13" ht="22.5" customHeight="1" x14ac:dyDescent="0.25">
      <c r="A814" s="3" t="s">
        <v>621</v>
      </c>
      <c r="B814" s="3" t="s">
        <v>131</v>
      </c>
      <c r="C814" s="3" t="s">
        <v>132</v>
      </c>
      <c r="D814" s="3" t="s">
        <v>133</v>
      </c>
      <c r="E814" s="3" t="s">
        <v>18</v>
      </c>
      <c r="F814" s="3" t="s">
        <v>19</v>
      </c>
      <c r="G814" s="3">
        <v>1</v>
      </c>
      <c r="H814" s="3" t="s">
        <v>22</v>
      </c>
      <c r="I814" s="3">
        <v>2</v>
      </c>
      <c r="J814" s="3">
        <v>3</v>
      </c>
      <c r="K814" s="3" t="s">
        <v>533</v>
      </c>
      <c r="L814" s="3" t="s">
        <v>116</v>
      </c>
      <c r="M814" s="3" t="s">
        <v>25</v>
      </c>
    </row>
    <row r="815" spans="1:13" ht="22.5" customHeight="1" x14ac:dyDescent="0.25">
      <c r="A815" s="3" t="s">
        <v>621</v>
      </c>
      <c r="B815" s="3" t="s">
        <v>131</v>
      </c>
      <c r="C815" s="3" t="s">
        <v>135</v>
      </c>
      <c r="D815" s="3" t="s">
        <v>136</v>
      </c>
      <c r="E815" s="3" t="s">
        <v>18</v>
      </c>
      <c r="F815" s="3" t="s">
        <v>19</v>
      </c>
      <c r="G815" s="3">
        <v>1</v>
      </c>
      <c r="H815" s="3" t="s">
        <v>22</v>
      </c>
      <c r="I815" s="3">
        <v>1</v>
      </c>
      <c r="J815" s="3">
        <v>1</v>
      </c>
      <c r="K815" s="3" t="s">
        <v>609</v>
      </c>
      <c r="L815" s="3" t="s">
        <v>116</v>
      </c>
      <c r="M815" s="3" t="s">
        <v>25</v>
      </c>
    </row>
    <row r="816" spans="1:13" ht="23.25" customHeight="1" x14ac:dyDescent="0.25">
      <c r="A816" s="3" t="s">
        <v>621</v>
      </c>
      <c r="B816" s="3" t="s">
        <v>131</v>
      </c>
      <c r="C816" s="3" t="s">
        <v>138</v>
      </c>
      <c r="D816" s="3" t="s">
        <v>139</v>
      </c>
      <c r="E816" s="3" t="s">
        <v>18</v>
      </c>
      <c r="F816" s="3" t="s">
        <v>140</v>
      </c>
      <c r="G816" s="3">
        <v>1</v>
      </c>
      <c r="H816" s="3" t="s">
        <v>28</v>
      </c>
      <c r="I816" s="3">
        <v>1</v>
      </c>
      <c r="J816" s="3">
        <v>60</v>
      </c>
      <c r="K816" s="3"/>
      <c r="L816" s="3" t="s">
        <v>18</v>
      </c>
      <c r="M816" s="3" t="s">
        <v>25</v>
      </c>
    </row>
    <row r="817" spans="1:13" ht="22.5" customHeight="1" x14ac:dyDescent="0.25">
      <c r="A817" s="3" t="s">
        <v>621</v>
      </c>
      <c r="B817" s="3" t="s">
        <v>131</v>
      </c>
      <c r="C817" s="3" t="s">
        <v>141</v>
      </c>
      <c r="D817" s="3" t="s">
        <v>142</v>
      </c>
      <c r="E817" s="3" t="s">
        <v>143</v>
      </c>
      <c r="F817" s="3" t="s">
        <v>108</v>
      </c>
      <c r="G817" s="3">
        <v>1</v>
      </c>
      <c r="H817" s="3" t="s">
        <v>28</v>
      </c>
      <c r="I817" s="3">
        <v>1</v>
      </c>
      <c r="J817" s="3">
        <v>35</v>
      </c>
      <c r="K817" s="3"/>
      <c r="L817" s="3" t="s">
        <v>143</v>
      </c>
      <c r="M817" s="3" t="s">
        <v>25</v>
      </c>
    </row>
    <row r="818" spans="1:13" ht="22.5" customHeight="1" x14ac:dyDescent="0.25">
      <c r="A818" s="3" t="s">
        <v>621</v>
      </c>
      <c r="B818" s="3" t="s">
        <v>131</v>
      </c>
      <c r="C818" s="3" t="s">
        <v>144</v>
      </c>
      <c r="D818" s="3" t="s">
        <v>145</v>
      </c>
      <c r="E818" s="3" t="s">
        <v>143</v>
      </c>
      <c r="F818" s="3" t="s">
        <v>108</v>
      </c>
      <c r="G818" s="3">
        <v>1</v>
      </c>
      <c r="H818" s="3" t="s">
        <v>28</v>
      </c>
      <c r="I818" s="3">
        <v>1</v>
      </c>
      <c r="J818" s="3">
        <v>25</v>
      </c>
      <c r="K818" s="3"/>
      <c r="L818" s="3" t="s">
        <v>143</v>
      </c>
      <c r="M818" s="3" t="s">
        <v>25</v>
      </c>
    </row>
    <row r="819" spans="1:13" ht="22.5" customHeight="1" x14ac:dyDescent="0.25">
      <c r="A819" s="3" t="s">
        <v>621</v>
      </c>
      <c r="B819" s="3" t="s">
        <v>131</v>
      </c>
      <c r="C819" s="3" t="s">
        <v>202</v>
      </c>
      <c r="D819" s="3" t="s">
        <v>203</v>
      </c>
      <c r="E819" s="3" t="s">
        <v>143</v>
      </c>
      <c r="F819" s="3" t="s">
        <v>108</v>
      </c>
      <c r="G819" s="3">
        <v>1</v>
      </c>
      <c r="H819" s="3" t="s">
        <v>28</v>
      </c>
      <c r="I819" s="3">
        <v>1</v>
      </c>
      <c r="J819" s="3">
        <v>10</v>
      </c>
      <c r="K819" s="3"/>
      <c r="L819" s="3" t="s">
        <v>143</v>
      </c>
      <c r="M819" s="3" t="s">
        <v>25</v>
      </c>
    </row>
    <row r="820" spans="1:13" ht="22.5" customHeight="1" x14ac:dyDescent="0.25">
      <c r="A820" s="3" t="s">
        <v>621</v>
      </c>
      <c r="B820" s="3" t="s">
        <v>131</v>
      </c>
      <c r="C820" s="3" t="s">
        <v>146</v>
      </c>
      <c r="D820" s="3" t="s">
        <v>147</v>
      </c>
      <c r="E820" s="3" t="s">
        <v>143</v>
      </c>
      <c r="F820" s="3" t="s">
        <v>140</v>
      </c>
      <c r="G820" s="3">
        <v>1</v>
      </c>
      <c r="H820" s="3" t="s">
        <v>22</v>
      </c>
      <c r="I820" s="3">
        <v>1</v>
      </c>
      <c r="J820" s="3">
        <v>2</v>
      </c>
      <c r="K820" s="3" t="s">
        <v>997</v>
      </c>
      <c r="L820" s="3" t="s">
        <v>143</v>
      </c>
      <c r="M820" s="3" t="s">
        <v>25</v>
      </c>
    </row>
    <row r="821" spans="1:13" ht="84.75" customHeight="1" x14ac:dyDescent="0.25">
      <c r="A821" s="3" t="s">
        <v>621</v>
      </c>
      <c r="B821" s="3" t="s">
        <v>131</v>
      </c>
      <c r="C821" s="3" t="s">
        <v>150</v>
      </c>
      <c r="D821" s="3" t="s">
        <v>151</v>
      </c>
      <c r="E821" s="3" t="s">
        <v>143</v>
      </c>
      <c r="F821" s="3" t="s">
        <v>140</v>
      </c>
      <c r="G821" s="3">
        <v>1</v>
      </c>
      <c r="H821" s="3" t="s">
        <v>28</v>
      </c>
      <c r="I821" s="3">
        <v>2</v>
      </c>
      <c r="J821" s="3">
        <v>80</v>
      </c>
      <c r="K821" s="3"/>
      <c r="L821" s="3" t="s">
        <v>143</v>
      </c>
      <c r="M821" s="3" t="s">
        <v>25</v>
      </c>
    </row>
    <row r="822" spans="1:13" ht="27.6" x14ac:dyDescent="0.25">
      <c r="A822" s="13" t="s">
        <v>621</v>
      </c>
      <c r="B822" s="13" t="s">
        <v>224</v>
      </c>
      <c r="C822" s="14"/>
      <c r="D822" s="13" t="s">
        <v>1137</v>
      </c>
      <c r="E822" s="13" t="s">
        <v>143</v>
      </c>
      <c r="F822" s="13" t="s">
        <v>108</v>
      </c>
      <c r="G822" s="13">
        <v>4</v>
      </c>
      <c r="H822" s="13"/>
      <c r="I822" s="13"/>
      <c r="J822" s="13"/>
      <c r="K822" s="13"/>
      <c r="L822" s="13" t="s">
        <v>143</v>
      </c>
      <c r="M822" s="10"/>
    </row>
    <row r="823" spans="1:13" ht="31.5" customHeight="1" x14ac:dyDescent="0.25">
      <c r="A823" s="3" t="s">
        <v>621</v>
      </c>
      <c r="B823" s="3" t="s">
        <v>224</v>
      </c>
      <c r="C823" s="3" t="s">
        <v>226</v>
      </c>
      <c r="D823" s="3" t="s">
        <v>191</v>
      </c>
      <c r="E823" s="3" t="s">
        <v>18</v>
      </c>
      <c r="F823" s="3" t="s">
        <v>19</v>
      </c>
      <c r="G823" s="3">
        <v>1</v>
      </c>
      <c r="H823" s="3" t="s">
        <v>22</v>
      </c>
      <c r="I823" s="3">
        <v>2</v>
      </c>
      <c r="J823" s="3">
        <v>3</v>
      </c>
      <c r="K823" s="3" t="s">
        <v>1132</v>
      </c>
      <c r="L823" s="3" t="s">
        <v>18</v>
      </c>
      <c r="M823" s="3" t="s">
        <v>25</v>
      </c>
    </row>
    <row r="824" spans="1:13" ht="86.25" customHeight="1" x14ac:dyDescent="0.25">
      <c r="A824" s="3" t="s">
        <v>621</v>
      </c>
      <c r="B824" s="3" t="s">
        <v>224</v>
      </c>
      <c r="C824" s="3" t="s">
        <v>228</v>
      </c>
      <c r="D824" s="3" t="s">
        <v>122</v>
      </c>
      <c r="E824" s="3" t="s">
        <v>18</v>
      </c>
      <c r="F824" s="3" t="s">
        <v>140</v>
      </c>
      <c r="G824" s="3">
        <v>1</v>
      </c>
      <c r="H824" s="3" t="s">
        <v>28</v>
      </c>
      <c r="I824" s="3">
        <v>1</v>
      </c>
      <c r="J824" s="3">
        <v>50</v>
      </c>
      <c r="K824" s="3"/>
      <c r="L824" s="3" t="s">
        <v>18</v>
      </c>
      <c r="M824" s="3" t="s">
        <v>25</v>
      </c>
    </row>
    <row r="825" spans="1:13" ht="22.5" customHeight="1" x14ac:dyDescent="0.25">
      <c r="A825" s="4" t="s">
        <v>630</v>
      </c>
      <c r="B825" s="4"/>
      <c r="C825" s="4"/>
      <c r="D825" s="4" t="s">
        <v>614</v>
      </c>
      <c r="E825" s="4" t="s">
        <v>143</v>
      </c>
      <c r="F825" s="4" t="s">
        <v>108</v>
      </c>
      <c r="G825" s="4">
        <v>1</v>
      </c>
      <c r="H825" s="4"/>
      <c r="I825" s="4"/>
      <c r="J825" s="4"/>
      <c r="K825" s="4"/>
      <c r="L825" s="4" t="s">
        <v>143</v>
      </c>
      <c r="M825" s="4"/>
    </row>
    <row r="826" spans="1:13" ht="13.8" x14ac:dyDescent="0.25">
      <c r="A826" s="13" t="s">
        <v>630</v>
      </c>
      <c r="B826" s="13" t="s">
        <v>131</v>
      </c>
      <c r="C826" s="13"/>
      <c r="D826" s="13" t="s">
        <v>614</v>
      </c>
      <c r="E826" s="13" t="s">
        <v>143</v>
      </c>
      <c r="F826" s="13" t="s">
        <v>108</v>
      </c>
      <c r="G826" s="13">
        <v>1</v>
      </c>
      <c r="H826" s="13"/>
      <c r="I826" s="13"/>
      <c r="J826" s="13"/>
      <c r="K826" s="13"/>
      <c r="L826" s="13" t="s">
        <v>143</v>
      </c>
      <c r="M826" s="10"/>
    </row>
    <row r="827" spans="1:13" ht="22.5" customHeight="1" x14ac:dyDescent="0.25">
      <c r="A827" s="3" t="s">
        <v>630</v>
      </c>
      <c r="B827" s="3" t="s">
        <v>131</v>
      </c>
      <c r="C827" s="3" t="s">
        <v>132</v>
      </c>
      <c r="D827" s="3" t="s">
        <v>133</v>
      </c>
      <c r="E827" s="3" t="s">
        <v>18</v>
      </c>
      <c r="F827" s="3" t="s">
        <v>19</v>
      </c>
      <c r="G827" s="3">
        <v>1</v>
      </c>
      <c r="H827" s="3" t="s">
        <v>22</v>
      </c>
      <c r="I827" s="3">
        <v>2</v>
      </c>
      <c r="J827" s="3">
        <v>3</v>
      </c>
      <c r="K827" s="3" t="s">
        <v>615</v>
      </c>
      <c r="L827" s="3" t="s">
        <v>116</v>
      </c>
      <c r="M827" s="3" t="s">
        <v>25</v>
      </c>
    </row>
    <row r="828" spans="1:13" ht="22.5" customHeight="1" x14ac:dyDescent="0.25">
      <c r="A828" s="3" t="s">
        <v>630</v>
      </c>
      <c r="B828" s="3" t="s">
        <v>131</v>
      </c>
      <c r="C828" s="3" t="s">
        <v>135</v>
      </c>
      <c r="D828" s="3" t="s">
        <v>136</v>
      </c>
      <c r="E828" s="3" t="s">
        <v>18</v>
      </c>
      <c r="F828" s="3" t="s">
        <v>19</v>
      </c>
      <c r="G828" s="3">
        <v>1</v>
      </c>
      <c r="H828" s="3" t="s">
        <v>22</v>
      </c>
      <c r="I828" s="3">
        <v>1</v>
      </c>
      <c r="J828" s="3">
        <v>1</v>
      </c>
      <c r="K828" s="3" t="s">
        <v>609</v>
      </c>
      <c r="L828" s="3" t="s">
        <v>116</v>
      </c>
      <c r="M828" s="3" t="s">
        <v>25</v>
      </c>
    </row>
    <row r="829" spans="1:13" ht="22.5" customHeight="1" x14ac:dyDescent="0.25">
      <c r="A829" s="3" t="s">
        <v>630</v>
      </c>
      <c r="B829" s="3" t="s">
        <v>131</v>
      </c>
      <c r="C829" s="3" t="s">
        <v>138</v>
      </c>
      <c r="D829" s="3" t="s">
        <v>139</v>
      </c>
      <c r="E829" s="3" t="s">
        <v>18</v>
      </c>
      <c r="F829" s="3" t="s">
        <v>140</v>
      </c>
      <c r="G829" s="3">
        <v>1</v>
      </c>
      <c r="H829" s="3" t="s">
        <v>28</v>
      </c>
      <c r="I829" s="3">
        <v>1</v>
      </c>
      <c r="J829" s="3">
        <v>60</v>
      </c>
      <c r="K829" s="3"/>
      <c r="L829" s="3" t="s">
        <v>18</v>
      </c>
      <c r="M829" s="3" t="s">
        <v>25</v>
      </c>
    </row>
    <row r="830" spans="1:13" ht="22.5" customHeight="1" x14ac:dyDescent="0.25">
      <c r="A830" s="3" t="s">
        <v>630</v>
      </c>
      <c r="B830" s="3" t="s">
        <v>131</v>
      </c>
      <c r="C830" s="3" t="s">
        <v>141</v>
      </c>
      <c r="D830" s="3" t="s">
        <v>142</v>
      </c>
      <c r="E830" s="3" t="s">
        <v>143</v>
      </c>
      <c r="F830" s="3" t="s">
        <v>108</v>
      </c>
      <c r="G830" s="3">
        <v>1</v>
      </c>
      <c r="H830" s="3" t="s">
        <v>28</v>
      </c>
      <c r="I830" s="3">
        <v>1</v>
      </c>
      <c r="J830" s="3">
        <v>35</v>
      </c>
      <c r="K830" s="3"/>
      <c r="L830" s="3" t="s">
        <v>143</v>
      </c>
      <c r="M830" s="3" t="s">
        <v>25</v>
      </c>
    </row>
    <row r="831" spans="1:13" ht="22.5" customHeight="1" x14ac:dyDescent="0.25">
      <c r="A831" s="3" t="s">
        <v>630</v>
      </c>
      <c r="B831" s="3" t="s">
        <v>131</v>
      </c>
      <c r="C831" s="3" t="s">
        <v>144</v>
      </c>
      <c r="D831" s="3" t="s">
        <v>145</v>
      </c>
      <c r="E831" s="3" t="s">
        <v>143</v>
      </c>
      <c r="F831" s="3" t="s">
        <v>108</v>
      </c>
      <c r="G831" s="3">
        <v>1</v>
      </c>
      <c r="H831" s="3" t="s">
        <v>28</v>
      </c>
      <c r="I831" s="3">
        <v>1</v>
      </c>
      <c r="J831" s="3">
        <v>25</v>
      </c>
      <c r="K831" s="3"/>
      <c r="L831" s="3" t="s">
        <v>143</v>
      </c>
      <c r="M831" s="3" t="s">
        <v>25</v>
      </c>
    </row>
    <row r="832" spans="1:13" ht="22.5" customHeight="1" x14ac:dyDescent="0.25">
      <c r="A832" s="3" t="s">
        <v>630</v>
      </c>
      <c r="B832" s="3" t="s">
        <v>131</v>
      </c>
      <c r="C832" s="3" t="s">
        <v>202</v>
      </c>
      <c r="D832" s="3" t="s">
        <v>203</v>
      </c>
      <c r="E832" s="3" t="s">
        <v>143</v>
      </c>
      <c r="F832" s="3" t="s">
        <v>108</v>
      </c>
      <c r="G832" s="3">
        <v>1</v>
      </c>
      <c r="H832" s="3" t="s">
        <v>28</v>
      </c>
      <c r="I832" s="3">
        <v>1</v>
      </c>
      <c r="J832" s="3">
        <v>10</v>
      </c>
      <c r="K832" s="3"/>
      <c r="L832" s="3" t="s">
        <v>143</v>
      </c>
      <c r="M832" s="3" t="s">
        <v>25</v>
      </c>
    </row>
    <row r="833" spans="1:13" ht="22.5" customHeight="1" x14ac:dyDescent="0.25">
      <c r="A833" s="3" t="s">
        <v>630</v>
      </c>
      <c r="B833" s="3" t="s">
        <v>131</v>
      </c>
      <c r="C833" s="3" t="s">
        <v>146</v>
      </c>
      <c r="D833" s="3" t="s">
        <v>147</v>
      </c>
      <c r="E833" s="3" t="s">
        <v>143</v>
      </c>
      <c r="F833" s="3" t="s">
        <v>140</v>
      </c>
      <c r="G833" s="3">
        <v>1</v>
      </c>
      <c r="H833" s="3" t="s">
        <v>22</v>
      </c>
      <c r="I833" s="3">
        <v>1</v>
      </c>
      <c r="J833" s="3">
        <v>2</v>
      </c>
      <c r="K833" s="3" t="s">
        <v>997</v>
      </c>
      <c r="L833" s="3" t="s">
        <v>143</v>
      </c>
      <c r="M833" s="3" t="s">
        <v>25</v>
      </c>
    </row>
    <row r="834" spans="1:13" ht="24" customHeight="1" x14ac:dyDescent="0.25">
      <c r="A834" s="3" t="s">
        <v>630</v>
      </c>
      <c r="B834" s="3" t="s">
        <v>131</v>
      </c>
      <c r="C834" s="3" t="s">
        <v>150</v>
      </c>
      <c r="D834" s="3" t="s">
        <v>151</v>
      </c>
      <c r="E834" s="3" t="s">
        <v>143</v>
      </c>
      <c r="F834" s="3" t="s">
        <v>140</v>
      </c>
      <c r="G834" s="3">
        <v>1</v>
      </c>
      <c r="H834" s="3" t="s">
        <v>28</v>
      </c>
      <c r="I834" s="3">
        <v>2</v>
      </c>
      <c r="J834" s="3">
        <v>80</v>
      </c>
      <c r="K834" s="3"/>
      <c r="L834" s="3" t="s">
        <v>143</v>
      </c>
      <c r="M834" s="3" t="s">
        <v>25</v>
      </c>
    </row>
    <row r="835" spans="1:13" ht="27.6" x14ac:dyDescent="0.25">
      <c r="A835" s="13" t="s">
        <v>630</v>
      </c>
      <c r="B835" s="13" t="s">
        <v>224</v>
      </c>
      <c r="C835" s="13"/>
      <c r="D835" s="13" t="s">
        <v>619</v>
      </c>
      <c r="E835" s="13" t="s">
        <v>143</v>
      </c>
      <c r="F835" s="13" t="s">
        <v>108</v>
      </c>
      <c r="G835" s="13">
        <v>4</v>
      </c>
      <c r="H835" s="13"/>
      <c r="I835" s="13"/>
      <c r="J835" s="13"/>
      <c r="K835" s="13"/>
      <c r="L835" s="13" t="s">
        <v>143</v>
      </c>
      <c r="M835" s="10"/>
    </row>
    <row r="836" spans="1:13" ht="32.25" customHeight="1" x14ac:dyDescent="0.25">
      <c r="A836" s="3" t="s">
        <v>630</v>
      </c>
      <c r="B836" s="3" t="s">
        <v>224</v>
      </c>
      <c r="C836" s="3" t="s">
        <v>226</v>
      </c>
      <c r="D836" s="3" t="s">
        <v>191</v>
      </c>
      <c r="E836" s="3" t="s">
        <v>18</v>
      </c>
      <c r="F836" s="3" t="s">
        <v>19</v>
      </c>
      <c r="G836" s="3">
        <v>1</v>
      </c>
      <c r="H836" s="3" t="s">
        <v>22</v>
      </c>
      <c r="I836" s="3">
        <v>2</v>
      </c>
      <c r="J836" s="3">
        <v>3</v>
      </c>
      <c r="K836" s="3" t="s">
        <v>1132</v>
      </c>
      <c r="L836" s="3" t="s">
        <v>18</v>
      </c>
      <c r="M836" s="3" t="s">
        <v>25</v>
      </c>
    </row>
    <row r="837" spans="1:13" ht="26.25" customHeight="1" x14ac:dyDescent="0.25">
      <c r="A837" s="3" t="s">
        <v>630</v>
      </c>
      <c r="B837" s="3" t="s">
        <v>224</v>
      </c>
      <c r="C837" s="3" t="s">
        <v>228</v>
      </c>
      <c r="D837" s="3" t="s">
        <v>122</v>
      </c>
      <c r="E837" s="3" t="s">
        <v>18</v>
      </c>
      <c r="F837" s="3" t="s">
        <v>140</v>
      </c>
      <c r="G837" s="3">
        <v>1</v>
      </c>
      <c r="H837" s="3" t="s">
        <v>28</v>
      </c>
      <c r="I837" s="3">
        <v>1</v>
      </c>
      <c r="J837" s="3">
        <v>50</v>
      </c>
      <c r="K837" s="3"/>
      <c r="L837" s="3" t="s">
        <v>18</v>
      </c>
      <c r="M837" s="3" t="s">
        <v>25</v>
      </c>
    </row>
    <row r="838" spans="1:13" ht="22.5" customHeight="1" x14ac:dyDescent="0.25">
      <c r="A838" s="4" t="s">
        <v>636</v>
      </c>
      <c r="B838" s="4"/>
      <c r="C838" s="4"/>
      <c r="D838" s="4" t="s">
        <v>622</v>
      </c>
      <c r="E838" s="4" t="s">
        <v>143</v>
      </c>
      <c r="F838" s="4" t="s">
        <v>108</v>
      </c>
      <c r="G838" s="4">
        <v>1</v>
      </c>
      <c r="H838" s="4"/>
      <c r="I838" s="4"/>
      <c r="J838" s="4"/>
      <c r="K838" s="4"/>
      <c r="L838" s="4" t="s">
        <v>143</v>
      </c>
      <c r="M838" s="4"/>
    </row>
    <row r="839" spans="1:13" ht="22.5" customHeight="1" x14ac:dyDescent="0.25">
      <c r="A839" s="13" t="s">
        <v>636</v>
      </c>
      <c r="B839" s="13" t="s">
        <v>131</v>
      </c>
      <c r="C839" s="14"/>
      <c r="D839" s="13" t="s">
        <v>622</v>
      </c>
      <c r="E839" s="13" t="s">
        <v>143</v>
      </c>
      <c r="F839" s="13" t="s">
        <v>108</v>
      </c>
      <c r="G839" s="13">
        <v>1</v>
      </c>
      <c r="H839" s="13"/>
      <c r="I839" s="13"/>
      <c r="J839" s="13"/>
      <c r="K839" s="13"/>
      <c r="L839" s="13" t="s">
        <v>143</v>
      </c>
      <c r="M839" s="10"/>
    </row>
    <row r="840" spans="1:13" ht="22.5" customHeight="1" x14ac:dyDescent="0.25">
      <c r="A840" s="3" t="s">
        <v>636</v>
      </c>
      <c r="B840" s="3" t="s">
        <v>131</v>
      </c>
      <c r="C840" s="3" t="s">
        <v>132</v>
      </c>
      <c r="D840" s="3" t="s">
        <v>133</v>
      </c>
      <c r="E840" s="3" t="s">
        <v>18</v>
      </c>
      <c r="F840" s="3" t="s">
        <v>19</v>
      </c>
      <c r="G840" s="3">
        <v>1</v>
      </c>
      <c r="H840" s="3" t="s">
        <v>22</v>
      </c>
      <c r="I840" s="3">
        <v>2</v>
      </c>
      <c r="J840" s="3">
        <v>3</v>
      </c>
      <c r="K840" s="3" t="s">
        <v>623</v>
      </c>
      <c r="L840" s="3" t="s">
        <v>116</v>
      </c>
      <c r="M840" s="3" t="s">
        <v>25</v>
      </c>
    </row>
    <row r="841" spans="1:13" ht="22.5" customHeight="1" x14ac:dyDescent="0.25">
      <c r="A841" s="3" t="s">
        <v>636</v>
      </c>
      <c r="B841" s="3" t="s">
        <v>131</v>
      </c>
      <c r="C841" s="3" t="s">
        <v>135</v>
      </c>
      <c r="D841" s="3" t="s">
        <v>136</v>
      </c>
      <c r="E841" s="3" t="s">
        <v>18</v>
      </c>
      <c r="F841" s="3" t="s">
        <v>19</v>
      </c>
      <c r="G841" s="3">
        <v>1</v>
      </c>
      <c r="H841" s="3" t="s">
        <v>22</v>
      </c>
      <c r="I841" s="3">
        <v>1</v>
      </c>
      <c r="J841" s="3">
        <v>1</v>
      </c>
      <c r="K841" s="3" t="s">
        <v>639</v>
      </c>
      <c r="L841" s="3" t="s">
        <v>116</v>
      </c>
      <c r="M841" s="3" t="s">
        <v>25</v>
      </c>
    </row>
    <row r="842" spans="1:13" ht="30" customHeight="1" x14ac:dyDescent="0.25">
      <c r="A842" s="3" t="s">
        <v>636</v>
      </c>
      <c r="B842" s="3" t="s">
        <v>131</v>
      </c>
      <c r="C842" s="3" t="s">
        <v>138</v>
      </c>
      <c r="D842" s="3" t="s">
        <v>139</v>
      </c>
      <c r="E842" s="3" t="s">
        <v>18</v>
      </c>
      <c r="F842" s="3" t="s">
        <v>140</v>
      </c>
      <c r="G842" s="3">
        <v>1</v>
      </c>
      <c r="H842" s="3" t="s">
        <v>28</v>
      </c>
      <c r="I842" s="3">
        <v>1</v>
      </c>
      <c r="J842" s="3">
        <v>60</v>
      </c>
      <c r="K842" s="3"/>
      <c r="L842" s="3" t="s">
        <v>18</v>
      </c>
      <c r="M842" s="3" t="s">
        <v>25</v>
      </c>
    </row>
    <row r="843" spans="1:13" ht="69" x14ac:dyDescent="0.25">
      <c r="A843" s="3" t="s">
        <v>636</v>
      </c>
      <c r="B843" s="3" t="s">
        <v>131</v>
      </c>
      <c r="C843" s="3" t="s">
        <v>146</v>
      </c>
      <c r="D843" s="3" t="s">
        <v>147</v>
      </c>
      <c r="E843" s="3" t="s">
        <v>143</v>
      </c>
      <c r="F843" s="3" t="s">
        <v>140</v>
      </c>
      <c r="G843" s="3">
        <v>1</v>
      </c>
      <c r="H843" s="3" t="s">
        <v>22</v>
      </c>
      <c r="I843" s="3">
        <v>1</v>
      </c>
      <c r="J843" s="3">
        <v>2</v>
      </c>
      <c r="K843" s="3" t="s">
        <v>997</v>
      </c>
      <c r="L843" s="3" t="s">
        <v>143</v>
      </c>
      <c r="M843" s="3" t="s">
        <v>25</v>
      </c>
    </row>
    <row r="844" spans="1:13" ht="13.8" x14ac:dyDescent="0.25">
      <c r="A844" s="3" t="s">
        <v>636</v>
      </c>
      <c r="B844" s="3" t="s">
        <v>131</v>
      </c>
      <c r="C844" s="3" t="s">
        <v>150</v>
      </c>
      <c r="D844" s="3" t="s">
        <v>151</v>
      </c>
      <c r="E844" s="3" t="s">
        <v>143</v>
      </c>
      <c r="F844" s="3" t="s">
        <v>140</v>
      </c>
      <c r="G844" s="3">
        <v>1</v>
      </c>
      <c r="H844" s="3" t="s">
        <v>28</v>
      </c>
      <c r="I844" s="3">
        <v>2</v>
      </c>
      <c r="J844" s="3">
        <v>80</v>
      </c>
      <c r="K844" s="3"/>
      <c r="L844" s="3" t="s">
        <v>143</v>
      </c>
      <c r="M844" s="3" t="s">
        <v>25</v>
      </c>
    </row>
    <row r="845" spans="1:13" ht="27.6" x14ac:dyDescent="0.25">
      <c r="A845" s="13" t="s">
        <v>636</v>
      </c>
      <c r="B845" s="13" t="s">
        <v>206</v>
      </c>
      <c r="C845" s="14"/>
      <c r="D845" s="13" t="s">
        <v>624</v>
      </c>
      <c r="E845" s="13" t="s">
        <v>18</v>
      </c>
      <c r="F845" s="13" t="s">
        <v>108</v>
      </c>
      <c r="G845" s="13">
        <v>1</v>
      </c>
      <c r="H845" s="13"/>
      <c r="I845" s="13"/>
      <c r="J845" s="13"/>
      <c r="K845" s="13"/>
      <c r="L845" s="13" t="s">
        <v>18</v>
      </c>
      <c r="M845" s="10"/>
    </row>
    <row r="846" spans="1:13" ht="22.5" customHeight="1" x14ac:dyDescent="0.25">
      <c r="A846" s="3" t="s">
        <v>636</v>
      </c>
      <c r="B846" s="3" t="s">
        <v>206</v>
      </c>
      <c r="C846" s="3" t="s">
        <v>208</v>
      </c>
      <c r="D846" s="3" t="s">
        <v>209</v>
      </c>
      <c r="E846" s="3" t="s">
        <v>18</v>
      </c>
      <c r="F846" s="3" t="s">
        <v>19</v>
      </c>
      <c r="G846" s="3">
        <v>1</v>
      </c>
      <c r="H846" s="3" t="s">
        <v>28</v>
      </c>
      <c r="I846" s="3">
        <v>1</v>
      </c>
      <c r="J846" s="3">
        <v>55</v>
      </c>
      <c r="K846" s="3"/>
      <c r="L846" s="3" t="s">
        <v>18</v>
      </c>
      <c r="M846" s="3" t="s">
        <v>25</v>
      </c>
    </row>
    <row r="847" spans="1:13" ht="22.5" customHeight="1" x14ac:dyDescent="0.25">
      <c r="A847" s="3" t="s">
        <v>636</v>
      </c>
      <c r="B847" s="3" t="s">
        <v>206</v>
      </c>
      <c r="C847" s="3" t="s">
        <v>210</v>
      </c>
      <c r="D847" s="3" t="s">
        <v>209</v>
      </c>
      <c r="E847" s="3" t="s">
        <v>143</v>
      </c>
      <c r="F847" s="3" t="s">
        <v>108</v>
      </c>
      <c r="G847" s="3">
        <v>1</v>
      </c>
      <c r="H847" s="3" t="s">
        <v>28</v>
      </c>
      <c r="I847" s="3">
        <v>1</v>
      </c>
      <c r="J847" s="3">
        <v>55</v>
      </c>
      <c r="K847" s="3"/>
      <c r="L847" s="3" t="s">
        <v>143</v>
      </c>
      <c r="M847" s="3" t="s">
        <v>25</v>
      </c>
    </row>
    <row r="848" spans="1:13" ht="27.6" x14ac:dyDescent="0.25">
      <c r="A848" s="13" t="s">
        <v>636</v>
      </c>
      <c r="B848" s="13" t="s">
        <v>211</v>
      </c>
      <c r="C848" s="14"/>
      <c r="D848" s="13" t="s">
        <v>1138</v>
      </c>
      <c r="E848" s="13" t="s">
        <v>18</v>
      </c>
      <c r="F848" s="13" t="s">
        <v>108</v>
      </c>
      <c r="G848" s="13">
        <v>1</v>
      </c>
      <c r="H848" s="13"/>
      <c r="I848" s="13"/>
      <c r="J848" s="13"/>
      <c r="K848" s="13"/>
      <c r="L848" s="13" t="s">
        <v>18</v>
      </c>
      <c r="M848" s="10"/>
    </row>
    <row r="849" spans="1:13" ht="22.5" customHeight="1" x14ac:dyDescent="0.25">
      <c r="A849" s="3" t="s">
        <v>636</v>
      </c>
      <c r="B849" s="3" t="s">
        <v>211</v>
      </c>
      <c r="C849" s="3" t="s">
        <v>213</v>
      </c>
      <c r="D849" s="3" t="s">
        <v>214</v>
      </c>
      <c r="E849" s="3" t="s">
        <v>18</v>
      </c>
      <c r="F849" s="3" t="s">
        <v>108</v>
      </c>
      <c r="G849" s="3">
        <v>1</v>
      </c>
      <c r="H849" s="3" t="s">
        <v>28</v>
      </c>
      <c r="I849" s="3">
        <v>2</v>
      </c>
      <c r="J849" s="3">
        <v>30</v>
      </c>
      <c r="K849" s="3"/>
      <c r="L849" s="3" t="s">
        <v>18</v>
      </c>
      <c r="M849" s="3" t="s">
        <v>25</v>
      </c>
    </row>
    <row r="850" spans="1:13" ht="22.5" customHeight="1" x14ac:dyDescent="0.25">
      <c r="A850" s="3" t="s">
        <v>636</v>
      </c>
      <c r="B850" s="3" t="s">
        <v>211</v>
      </c>
      <c r="C850" s="3" t="s">
        <v>215</v>
      </c>
      <c r="D850" s="3" t="s">
        <v>216</v>
      </c>
      <c r="E850" s="3" t="s">
        <v>143</v>
      </c>
      <c r="F850" s="3" t="s">
        <v>140</v>
      </c>
      <c r="G850" s="3">
        <v>1</v>
      </c>
      <c r="H850" s="3" t="s">
        <v>22</v>
      </c>
      <c r="I850" s="3">
        <v>2</v>
      </c>
      <c r="J850" s="3">
        <v>2</v>
      </c>
      <c r="K850" s="3"/>
      <c r="L850" s="3" t="s">
        <v>143</v>
      </c>
      <c r="M850" s="3" t="s">
        <v>25</v>
      </c>
    </row>
    <row r="851" spans="1:13" ht="22.5" customHeight="1" x14ac:dyDescent="0.25">
      <c r="A851" s="3" t="s">
        <v>636</v>
      </c>
      <c r="B851" s="3" t="s">
        <v>211</v>
      </c>
      <c r="C851" s="3" t="s">
        <v>217</v>
      </c>
      <c r="D851" s="3" t="s">
        <v>218</v>
      </c>
      <c r="E851" s="3" t="s">
        <v>143</v>
      </c>
      <c r="F851" s="3" t="s">
        <v>108</v>
      </c>
      <c r="G851" s="3">
        <v>1</v>
      </c>
      <c r="H851" s="3" t="s">
        <v>22</v>
      </c>
      <c r="I851" s="3">
        <v>3</v>
      </c>
      <c r="J851" s="3">
        <v>15</v>
      </c>
      <c r="K851" s="3"/>
      <c r="L851" s="3" t="s">
        <v>143</v>
      </c>
      <c r="M851" s="3" t="s">
        <v>25</v>
      </c>
    </row>
    <row r="852" spans="1:13" ht="22.5" customHeight="1" x14ac:dyDescent="0.25">
      <c r="A852" s="3" t="s">
        <v>636</v>
      </c>
      <c r="B852" s="3" t="s">
        <v>211</v>
      </c>
      <c r="C852" s="3" t="s">
        <v>219</v>
      </c>
      <c r="D852" s="3" t="s">
        <v>220</v>
      </c>
      <c r="E852" s="3" t="s">
        <v>143</v>
      </c>
      <c r="F852" s="3" t="s">
        <v>140</v>
      </c>
      <c r="G852" s="3">
        <v>1</v>
      </c>
      <c r="H852" s="3" t="s">
        <v>22</v>
      </c>
      <c r="I852" s="3">
        <v>2</v>
      </c>
      <c r="J852" s="3">
        <v>3</v>
      </c>
      <c r="K852" s="3"/>
      <c r="L852" s="3" t="s">
        <v>143</v>
      </c>
      <c r="M852" s="3" t="s">
        <v>25</v>
      </c>
    </row>
    <row r="853" spans="1:13" ht="22.5" customHeight="1" x14ac:dyDescent="0.25">
      <c r="A853" s="3" t="s">
        <v>636</v>
      </c>
      <c r="B853" s="3" t="s">
        <v>211</v>
      </c>
      <c r="C853" s="3" t="s">
        <v>221</v>
      </c>
      <c r="D853" s="3" t="s">
        <v>222</v>
      </c>
      <c r="E853" s="3" t="s">
        <v>143</v>
      </c>
      <c r="F853" s="3" t="s">
        <v>140</v>
      </c>
      <c r="G853" s="3">
        <v>1</v>
      </c>
      <c r="H853" s="3" t="s">
        <v>22</v>
      </c>
      <c r="I853" s="3">
        <v>1</v>
      </c>
      <c r="J853" s="3">
        <v>3</v>
      </c>
      <c r="K853" s="3"/>
      <c r="L853" s="3" t="s">
        <v>223</v>
      </c>
      <c r="M853" s="3" t="s">
        <v>25</v>
      </c>
    </row>
    <row r="854" spans="1:13" ht="27.6" x14ac:dyDescent="0.25">
      <c r="A854" s="17" t="s">
        <v>636</v>
      </c>
      <c r="B854" s="13" t="s">
        <v>224</v>
      </c>
      <c r="C854" s="14"/>
      <c r="D854" s="13" t="s">
        <v>1139</v>
      </c>
      <c r="E854" s="13" t="s">
        <v>143</v>
      </c>
      <c r="F854" s="13" t="s">
        <v>108</v>
      </c>
      <c r="G854" s="13">
        <v>3</v>
      </c>
      <c r="H854" s="13"/>
      <c r="I854" s="13"/>
      <c r="J854" s="13"/>
      <c r="K854" s="13"/>
      <c r="L854" s="13" t="s">
        <v>143</v>
      </c>
      <c r="M854" s="10"/>
    </row>
    <row r="855" spans="1:13" ht="27" customHeight="1" x14ac:dyDescent="0.25">
      <c r="A855" s="3" t="s">
        <v>636</v>
      </c>
      <c r="B855" s="3" t="s">
        <v>224</v>
      </c>
      <c r="C855" s="3" t="s">
        <v>226</v>
      </c>
      <c r="D855" s="3" t="s">
        <v>191</v>
      </c>
      <c r="E855" s="3" t="s">
        <v>18</v>
      </c>
      <c r="F855" s="3" t="s">
        <v>19</v>
      </c>
      <c r="G855" s="3">
        <v>1</v>
      </c>
      <c r="H855" s="3" t="s">
        <v>22</v>
      </c>
      <c r="I855" s="3">
        <v>2</v>
      </c>
      <c r="J855" s="3">
        <v>3</v>
      </c>
      <c r="K855" s="3" t="s">
        <v>627</v>
      </c>
      <c r="L855" s="3" t="s">
        <v>18</v>
      </c>
      <c r="M855" s="3" t="s">
        <v>25</v>
      </c>
    </row>
    <row r="856" spans="1:13" ht="30.75" customHeight="1" x14ac:dyDescent="0.25">
      <c r="A856" s="3" t="s">
        <v>636</v>
      </c>
      <c r="B856" s="3" t="s">
        <v>224</v>
      </c>
      <c r="C856" s="3" t="s">
        <v>228</v>
      </c>
      <c r="D856" s="3" t="s">
        <v>122</v>
      </c>
      <c r="E856" s="3" t="s">
        <v>18</v>
      </c>
      <c r="F856" s="3" t="s">
        <v>140</v>
      </c>
      <c r="G856" s="3">
        <v>1</v>
      </c>
      <c r="H856" s="3" t="s">
        <v>28</v>
      </c>
      <c r="I856" s="3">
        <v>1</v>
      </c>
      <c r="J856" s="3">
        <v>50</v>
      </c>
      <c r="K856" s="3"/>
      <c r="L856" s="3" t="s">
        <v>18</v>
      </c>
      <c r="M856" s="3" t="s">
        <v>25</v>
      </c>
    </row>
    <row r="857" spans="1:13" ht="22.5" customHeight="1" x14ac:dyDescent="0.25">
      <c r="A857" s="4" t="s">
        <v>642</v>
      </c>
      <c r="B857" s="4"/>
      <c r="C857" s="4"/>
      <c r="D857" s="4" t="s">
        <v>607</v>
      </c>
      <c r="E857" s="4" t="s">
        <v>143</v>
      </c>
      <c r="F857" s="4" t="s">
        <v>108</v>
      </c>
      <c r="G857" s="4">
        <v>1</v>
      </c>
      <c r="H857" s="4"/>
      <c r="I857" s="4"/>
      <c r="J857" s="4"/>
      <c r="K857" s="4"/>
      <c r="L857" s="4" t="s">
        <v>143</v>
      </c>
      <c r="M857" s="4"/>
    </row>
    <row r="858" spans="1:13" ht="35.25" customHeight="1" x14ac:dyDescent="0.25">
      <c r="A858" s="13" t="s">
        <v>642</v>
      </c>
      <c r="B858" s="13" t="s">
        <v>131</v>
      </c>
      <c r="C858" s="14"/>
      <c r="D858" s="13" t="s">
        <v>607</v>
      </c>
      <c r="E858" s="13" t="s">
        <v>143</v>
      </c>
      <c r="F858" s="13" t="s">
        <v>108</v>
      </c>
      <c r="G858" s="13">
        <v>1</v>
      </c>
      <c r="H858" s="13"/>
      <c r="I858" s="13"/>
      <c r="J858" s="13"/>
      <c r="K858" s="13"/>
      <c r="L858" s="13" t="s">
        <v>143</v>
      </c>
      <c r="M858" s="10"/>
    </row>
    <row r="859" spans="1:13" ht="35.25" customHeight="1" x14ac:dyDescent="0.25">
      <c r="A859" s="3" t="s">
        <v>642</v>
      </c>
      <c r="B859" s="3" t="s">
        <v>131</v>
      </c>
      <c r="C859" s="3" t="s">
        <v>132</v>
      </c>
      <c r="D859" s="3" t="s">
        <v>133</v>
      </c>
      <c r="E859" s="3" t="s">
        <v>18</v>
      </c>
      <c r="F859" s="3" t="s">
        <v>19</v>
      </c>
      <c r="G859" s="3">
        <v>1</v>
      </c>
      <c r="H859" s="3" t="s">
        <v>22</v>
      </c>
      <c r="I859" s="3">
        <v>2</v>
      </c>
      <c r="J859" s="3">
        <v>3</v>
      </c>
      <c r="K859" s="3" t="s">
        <v>1140</v>
      </c>
      <c r="L859" s="3" t="s">
        <v>116</v>
      </c>
      <c r="M859" s="3" t="s">
        <v>25</v>
      </c>
    </row>
    <row r="860" spans="1:13" ht="22.5" customHeight="1" x14ac:dyDescent="0.25">
      <c r="A860" s="3" t="s">
        <v>642</v>
      </c>
      <c r="B860" s="3" t="s">
        <v>131</v>
      </c>
      <c r="C860" s="3" t="s">
        <v>135</v>
      </c>
      <c r="D860" s="3" t="s">
        <v>136</v>
      </c>
      <c r="E860" s="3" t="s">
        <v>18</v>
      </c>
      <c r="F860" s="3" t="s">
        <v>19</v>
      </c>
      <c r="G860" s="3">
        <v>1</v>
      </c>
      <c r="H860" s="3" t="s">
        <v>22</v>
      </c>
      <c r="I860" s="3">
        <v>1</v>
      </c>
      <c r="J860" s="3">
        <v>1</v>
      </c>
      <c r="K860" s="3" t="s">
        <v>609</v>
      </c>
      <c r="L860" s="3" t="s">
        <v>116</v>
      </c>
      <c r="M860" s="3" t="s">
        <v>25</v>
      </c>
    </row>
    <row r="861" spans="1:13" ht="22.5" customHeight="1" x14ac:dyDescent="0.25">
      <c r="A861" s="3" t="s">
        <v>642</v>
      </c>
      <c r="B861" s="3" t="s">
        <v>131</v>
      </c>
      <c r="C861" s="3" t="s">
        <v>138</v>
      </c>
      <c r="D861" s="3" t="s">
        <v>139</v>
      </c>
      <c r="E861" s="3" t="s">
        <v>18</v>
      </c>
      <c r="F861" s="3" t="s">
        <v>140</v>
      </c>
      <c r="G861" s="3">
        <v>1</v>
      </c>
      <c r="H861" s="3" t="s">
        <v>28</v>
      </c>
      <c r="I861" s="3">
        <v>1</v>
      </c>
      <c r="J861" s="3">
        <v>60</v>
      </c>
      <c r="K861" s="3"/>
      <c r="L861" s="3" t="s">
        <v>18</v>
      </c>
      <c r="M861" s="3" t="s">
        <v>25</v>
      </c>
    </row>
    <row r="862" spans="1:13" ht="22.5" customHeight="1" x14ac:dyDescent="0.25">
      <c r="A862" s="3" t="s">
        <v>642</v>
      </c>
      <c r="B862" s="3" t="s">
        <v>131</v>
      </c>
      <c r="C862" s="3" t="s">
        <v>141</v>
      </c>
      <c r="D862" s="3" t="s">
        <v>142</v>
      </c>
      <c r="E862" s="3" t="s">
        <v>143</v>
      </c>
      <c r="F862" s="3" t="s">
        <v>108</v>
      </c>
      <c r="G862" s="3">
        <v>1</v>
      </c>
      <c r="H862" s="3" t="s">
        <v>28</v>
      </c>
      <c r="I862" s="3">
        <v>1</v>
      </c>
      <c r="J862" s="3">
        <v>35</v>
      </c>
      <c r="K862" s="3"/>
      <c r="L862" s="3" t="s">
        <v>143</v>
      </c>
      <c r="M862" s="3" t="s">
        <v>25</v>
      </c>
    </row>
    <row r="863" spans="1:13" ht="22.5" customHeight="1" x14ac:dyDescent="0.25">
      <c r="A863" s="3" t="s">
        <v>642</v>
      </c>
      <c r="B863" s="3" t="s">
        <v>131</v>
      </c>
      <c r="C863" s="3" t="s">
        <v>144</v>
      </c>
      <c r="D863" s="3" t="s">
        <v>145</v>
      </c>
      <c r="E863" s="3" t="s">
        <v>143</v>
      </c>
      <c r="F863" s="3" t="s">
        <v>108</v>
      </c>
      <c r="G863" s="3">
        <v>1</v>
      </c>
      <c r="H863" s="3" t="s">
        <v>28</v>
      </c>
      <c r="I863" s="3">
        <v>1</v>
      </c>
      <c r="J863" s="3">
        <v>25</v>
      </c>
      <c r="K863" s="3"/>
      <c r="L863" s="3" t="s">
        <v>143</v>
      </c>
      <c r="M863" s="3" t="s">
        <v>25</v>
      </c>
    </row>
    <row r="864" spans="1:13" ht="22.5" customHeight="1" x14ac:dyDescent="0.25">
      <c r="A864" s="3" t="s">
        <v>642</v>
      </c>
      <c r="B864" s="3" t="s">
        <v>131</v>
      </c>
      <c r="C864" s="3" t="s">
        <v>202</v>
      </c>
      <c r="D864" s="3" t="s">
        <v>203</v>
      </c>
      <c r="E864" s="3" t="s">
        <v>143</v>
      </c>
      <c r="F864" s="3" t="s">
        <v>108</v>
      </c>
      <c r="G864" s="3">
        <v>1</v>
      </c>
      <c r="H864" s="3" t="s">
        <v>28</v>
      </c>
      <c r="I864" s="3">
        <v>1</v>
      </c>
      <c r="J864" s="3">
        <v>10</v>
      </c>
      <c r="K864" s="3"/>
      <c r="L864" s="3" t="s">
        <v>143</v>
      </c>
      <c r="M864" s="3" t="s">
        <v>25</v>
      </c>
    </row>
    <row r="865" spans="1:13" ht="48" customHeight="1" x14ac:dyDescent="0.25">
      <c r="A865" s="3" t="s">
        <v>642</v>
      </c>
      <c r="B865" s="3" t="s">
        <v>131</v>
      </c>
      <c r="C865" s="3" t="s">
        <v>146</v>
      </c>
      <c r="D865" s="3" t="s">
        <v>147</v>
      </c>
      <c r="E865" s="3" t="s">
        <v>143</v>
      </c>
      <c r="F865" s="3" t="s">
        <v>140</v>
      </c>
      <c r="G865" s="3">
        <v>1</v>
      </c>
      <c r="H865" s="3" t="s">
        <v>22</v>
      </c>
      <c r="I865" s="3">
        <v>1</v>
      </c>
      <c r="J865" s="3">
        <v>2</v>
      </c>
      <c r="K865" s="3" t="s">
        <v>997</v>
      </c>
      <c r="L865" s="3" t="s">
        <v>143</v>
      </c>
      <c r="M865" s="3" t="s">
        <v>25</v>
      </c>
    </row>
    <row r="866" spans="1:13" ht="110.25" customHeight="1" x14ac:dyDescent="0.25">
      <c r="A866" s="3" t="s">
        <v>642</v>
      </c>
      <c r="B866" s="3" t="s">
        <v>131</v>
      </c>
      <c r="C866" s="3" t="s">
        <v>150</v>
      </c>
      <c r="D866" s="3" t="s">
        <v>151</v>
      </c>
      <c r="E866" s="3" t="s">
        <v>143</v>
      </c>
      <c r="F866" s="3" t="s">
        <v>140</v>
      </c>
      <c r="G866" s="3">
        <v>1</v>
      </c>
      <c r="H866" s="3" t="s">
        <v>28</v>
      </c>
      <c r="I866" s="3">
        <v>2</v>
      </c>
      <c r="J866" s="3">
        <v>80</v>
      </c>
      <c r="K866" s="3"/>
      <c r="L866" s="3" t="s">
        <v>143</v>
      </c>
      <c r="M866" s="3" t="s">
        <v>25</v>
      </c>
    </row>
    <row r="867" spans="1:13" ht="22.5" customHeight="1" x14ac:dyDescent="0.25">
      <c r="A867" s="13" t="s">
        <v>642</v>
      </c>
      <c r="B867" s="13" t="s">
        <v>224</v>
      </c>
      <c r="C867" s="14"/>
      <c r="D867" s="13" t="s">
        <v>611</v>
      </c>
      <c r="E867" s="13" t="s">
        <v>143</v>
      </c>
      <c r="F867" s="13" t="s">
        <v>108</v>
      </c>
      <c r="G867" s="13">
        <v>3</v>
      </c>
      <c r="H867" s="13"/>
      <c r="I867" s="13"/>
      <c r="J867" s="13"/>
      <c r="K867" s="13"/>
      <c r="L867" s="13" t="s">
        <v>143</v>
      </c>
      <c r="M867" s="10"/>
    </row>
    <row r="868" spans="1:13" ht="27.75" customHeight="1" x14ac:dyDescent="0.25">
      <c r="A868" s="3" t="s">
        <v>642</v>
      </c>
      <c r="B868" s="3" t="s">
        <v>224</v>
      </c>
      <c r="C868" s="3" t="s">
        <v>226</v>
      </c>
      <c r="D868" s="3" t="s">
        <v>191</v>
      </c>
      <c r="E868" s="3" t="s">
        <v>18</v>
      </c>
      <c r="F868" s="3" t="s">
        <v>19</v>
      </c>
      <c r="G868" s="3">
        <v>1</v>
      </c>
      <c r="H868" s="3" t="s">
        <v>22</v>
      </c>
      <c r="I868" s="3">
        <v>2</v>
      </c>
      <c r="J868" s="3">
        <v>3</v>
      </c>
      <c r="K868" s="3" t="s">
        <v>1141</v>
      </c>
      <c r="L868" s="3" t="s">
        <v>18</v>
      </c>
      <c r="M868" s="3" t="s">
        <v>25</v>
      </c>
    </row>
    <row r="869" spans="1:13" ht="23.25" customHeight="1" x14ac:dyDescent="0.25">
      <c r="A869" s="3" t="s">
        <v>642</v>
      </c>
      <c r="B869" s="3" t="s">
        <v>224</v>
      </c>
      <c r="C869" s="3" t="s">
        <v>228</v>
      </c>
      <c r="D869" s="3" t="s">
        <v>122</v>
      </c>
      <c r="E869" s="3" t="s">
        <v>18</v>
      </c>
      <c r="F869" s="3" t="s">
        <v>140</v>
      </c>
      <c r="G869" s="3">
        <v>1</v>
      </c>
      <c r="H869" s="3" t="s">
        <v>28</v>
      </c>
      <c r="I869" s="3">
        <v>1</v>
      </c>
      <c r="J869" s="3">
        <v>50</v>
      </c>
      <c r="K869" s="3"/>
      <c r="L869" s="3" t="s">
        <v>18</v>
      </c>
      <c r="M869" s="3" t="s">
        <v>25</v>
      </c>
    </row>
    <row r="870" spans="1:13" ht="22.5" customHeight="1" x14ac:dyDescent="0.25">
      <c r="A870" s="4">
        <v>2320</v>
      </c>
      <c r="B870" s="4"/>
      <c r="C870" s="4"/>
      <c r="D870" s="4" t="s">
        <v>647</v>
      </c>
      <c r="E870" s="4" t="s">
        <v>143</v>
      </c>
      <c r="F870" s="4" t="s">
        <v>108</v>
      </c>
      <c r="G870" s="4">
        <v>10</v>
      </c>
      <c r="H870" s="4"/>
      <c r="I870" s="4"/>
      <c r="J870" s="4"/>
      <c r="K870" s="4"/>
      <c r="L870" s="4" t="s">
        <v>143</v>
      </c>
      <c r="M870" s="4"/>
    </row>
    <row r="871" spans="1:13" ht="27.6" x14ac:dyDescent="0.25">
      <c r="A871" s="13">
        <v>2320</v>
      </c>
      <c r="B871" s="13" t="s">
        <v>254</v>
      </c>
      <c r="C871" s="14"/>
      <c r="D871" s="13" t="s">
        <v>647</v>
      </c>
      <c r="E871" s="13" t="s">
        <v>143</v>
      </c>
      <c r="F871" s="13" t="s">
        <v>108</v>
      </c>
      <c r="G871" s="13">
        <v>1</v>
      </c>
      <c r="H871" s="13"/>
      <c r="I871" s="13"/>
      <c r="J871" s="13"/>
      <c r="K871" s="13"/>
      <c r="L871" s="13" t="s">
        <v>143</v>
      </c>
      <c r="M871" s="10"/>
    </row>
    <row r="872" spans="1:13" ht="63.75" customHeight="1" x14ac:dyDescent="0.25">
      <c r="A872" s="3">
        <v>2320</v>
      </c>
      <c r="B872" s="3" t="s">
        <v>254</v>
      </c>
      <c r="C872" s="3" t="s">
        <v>256</v>
      </c>
      <c r="D872" s="3" t="s">
        <v>257</v>
      </c>
      <c r="E872" s="3" t="s">
        <v>18</v>
      </c>
      <c r="F872" s="3" t="s">
        <v>19</v>
      </c>
      <c r="G872" s="3">
        <v>1</v>
      </c>
      <c r="H872" s="3" t="s">
        <v>22</v>
      </c>
      <c r="I872" s="3">
        <v>1</v>
      </c>
      <c r="J872" s="3">
        <v>1</v>
      </c>
      <c r="K872" s="3" t="s">
        <v>1142</v>
      </c>
      <c r="L872" s="3" t="s">
        <v>18</v>
      </c>
      <c r="M872" s="3" t="s">
        <v>25</v>
      </c>
    </row>
    <row r="873" spans="1:13" ht="26.25" customHeight="1" x14ac:dyDescent="0.25">
      <c r="A873" s="3">
        <v>2320</v>
      </c>
      <c r="B873" s="3" t="s">
        <v>254</v>
      </c>
      <c r="C873" s="3" t="s">
        <v>259</v>
      </c>
      <c r="D873" s="3" t="s">
        <v>260</v>
      </c>
      <c r="E873" s="3" t="s">
        <v>18</v>
      </c>
      <c r="F873" s="3" t="s">
        <v>108</v>
      </c>
      <c r="G873" s="3">
        <v>1</v>
      </c>
      <c r="H873" s="3" t="s">
        <v>22</v>
      </c>
      <c r="I873" s="3">
        <v>2</v>
      </c>
      <c r="J873" s="3">
        <v>2</v>
      </c>
      <c r="K873" s="3" t="s">
        <v>1143</v>
      </c>
      <c r="L873" s="3" t="s">
        <v>18</v>
      </c>
      <c r="M873" s="3" t="s">
        <v>25</v>
      </c>
    </row>
    <row r="874" spans="1:13" ht="22.5" customHeight="1" x14ac:dyDescent="0.25">
      <c r="A874" s="3">
        <v>2320</v>
      </c>
      <c r="B874" s="3" t="s">
        <v>254</v>
      </c>
      <c r="C874" s="3" t="s">
        <v>262</v>
      </c>
      <c r="D874" s="3" t="s">
        <v>122</v>
      </c>
      <c r="E874" s="3" t="s">
        <v>143</v>
      </c>
      <c r="F874" s="3" t="s">
        <v>108</v>
      </c>
      <c r="G874" s="3">
        <v>1</v>
      </c>
      <c r="H874" s="3" t="s">
        <v>28</v>
      </c>
      <c r="I874" s="3">
        <v>1</v>
      </c>
      <c r="J874" s="3">
        <v>50</v>
      </c>
      <c r="K874" s="3"/>
      <c r="L874" s="3" t="s">
        <v>143</v>
      </c>
      <c r="M874" s="3" t="s">
        <v>25</v>
      </c>
    </row>
    <row r="875" spans="1:13" ht="22.5" customHeight="1" x14ac:dyDescent="0.25">
      <c r="A875" s="3">
        <v>2320</v>
      </c>
      <c r="B875" s="3" t="s">
        <v>254</v>
      </c>
      <c r="C875" s="3" t="s">
        <v>263</v>
      </c>
      <c r="D875" s="3" t="s">
        <v>158</v>
      </c>
      <c r="E875" s="3" t="s">
        <v>143</v>
      </c>
      <c r="F875" s="3" t="s">
        <v>108</v>
      </c>
      <c r="G875" s="3">
        <v>1</v>
      </c>
      <c r="H875" s="3" t="s">
        <v>28</v>
      </c>
      <c r="I875" s="3">
        <v>1</v>
      </c>
      <c r="J875" s="3">
        <v>60</v>
      </c>
      <c r="K875" s="3"/>
      <c r="L875" s="3" t="s">
        <v>143</v>
      </c>
      <c r="M875" s="3" t="s">
        <v>25</v>
      </c>
    </row>
    <row r="876" spans="1:13" ht="28.5" customHeight="1" x14ac:dyDescent="0.25">
      <c r="A876" s="3">
        <v>2320</v>
      </c>
      <c r="B876" s="25" t="s">
        <v>254</v>
      </c>
      <c r="C876" s="25" t="s">
        <v>267</v>
      </c>
      <c r="D876" s="25" t="s">
        <v>268</v>
      </c>
      <c r="E876" s="25" t="s">
        <v>143</v>
      </c>
      <c r="F876" s="25" t="s">
        <v>108</v>
      </c>
      <c r="G876" s="3">
        <v>1</v>
      </c>
      <c r="H876" s="25" t="s">
        <v>22</v>
      </c>
      <c r="I876" s="25">
        <v>1</v>
      </c>
      <c r="J876" s="25">
        <v>2</v>
      </c>
      <c r="K876" s="25" t="s">
        <v>1005</v>
      </c>
      <c r="L876" s="25" t="s">
        <v>143</v>
      </c>
      <c r="M876" s="3" t="s">
        <v>25</v>
      </c>
    </row>
    <row r="877" spans="1:13" ht="29.25" customHeight="1" x14ac:dyDescent="0.25">
      <c r="A877" s="13">
        <v>2320</v>
      </c>
      <c r="B877" s="13" t="s">
        <v>651</v>
      </c>
      <c r="C877" s="14"/>
      <c r="D877" s="13" t="s">
        <v>652</v>
      </c>
      <c r="E877" s="13" t="s">
        <v>143</v>
      </c>
      <c r="F877" s="13" t="s">
        <v>108</v>
      </c>
      <c r="G877" s="13">
        <v>5</v>
      </c>
      <c r="H877" s="13"/>
      <c r="I877" s="13"/>
      <c r="J877" s="13"/>
      <c r="K877" s="13"/>
      <c r="L877" s="13" t="s">
        <v>143</v>
      </c>
      <c r="M877" s="10"/>
    </row>
    <row r="878" spans="1:13" ht="40.5" customHeight="1" x14ac:dyDescent="0.25">
      <c r="A878" s="3">
        <v>2320</v>
      </c>
      <c r="B878" s="3" t="s">
        <v>651</v>
      </c>
      <c r="C878" s="3" t="s">
        <v>653</v>
      </c>
      <c r="D878" s="3" t="s">
        <v>654</v>
      </c>
      <c r="E878" s="3" t="s">
        <v>18</v>
      </c>
      <c r="F878" s="3" t="s">
        <v>19</v>
      </c>
      <c r="G878" s="3">
        <v>1</v>
      </c>
      <c r="H878" s="3" t="s">
        <v>22</v>
      </c>
      <c r="I878" s="3">
        <v>1</v>
      </c>
      <c r="J878" s="3">
        <v>2</v>
      </c>
      <c r="K878" s="3" t="s">
        <v>655</v>
      </c>
      <c r="L878" s="3" t="s">
        <v>18</v>
      </c>
      <c r="M878" s="3" t="s">
        <v>25</v>
      </c>
    </row>
    <row r="879" spans="1:13" ht="28.5" customHeight="1" x14ac:dyDescent="0.25">
      <c r="A879" s="3">
        <v>2320</v>
      </c>
      <c r="B879" s="3" t="s">
        <v>651</v>
      </c>
      <c r="C879" s="3" t="s">
        <v>656</v>
      </c>
      <c r="D879" s="3" t="s">
        <v>657</v>
      </c>
      <c r="E879" s="3" t="s">
        <v>18</v>
      </c>
      <c r="F879" s="3" t="s">
        <v>19</v>
      </c>
      <c r="G879" s="3">
        <v>1</v>
      </c>
      <c r="H879" s="3" t="s">
        <v>22</v>
      </c>
      <c r="I879" s="3">
        <v>1</v>
      </c>
      <c r="J879" s="3">
        <v>5</v>
      </c>
      <c r="K879" s="3"/>
      <c r="L879" s="3" t="s">
        <v>18</v>
      </c>
      <c r="M879" s="3" t="s">
        <v>25</v>
      </c>
    </row>
    <row r="880" spans="1:13" ht="28.5" customHeight="1" x14ac:dyDescent="0.25">
      <c r="A880" s="3">
        <v>2320</v>
      </c>
      <c r="B880" s="3" t="s">
        <v>651</v>
      </c>
      <c r="C880" s="3" t="s">
        <v>658</v>
      </c>
      <c r="D880" s="3" t="s">
        <v>342</v>
      </c>
      <c r="E880" s="3" t="s">
        <v>18</v>
      </c>
      <c r="F880" s="3" t="s">
        <v>19</v>
      </c>
      <c r="G880" s="3">
        <v>1</v>
      </c>
      <c r="H880" s="3" t="s">
        <v>18</v>
      </c>
      <c r="I880" s="3">
        <v>1</v>
      </c>
      <c r="J880" s="3">
        <v>18</v>
      </c>
      <c r="K880" s="3"/>
      <c r="L880" s="3" t="s">
        <v>18</v>
      </c>
      <c r="M880" s="3" t="s">
        <v>25</v>
      </c>
    </row>
    <row r="881" spans="1:13" ht="22.5" customHeight="1" x14ac:dyDescent="0.25">
      <c r="A881" s="3">
        <v>2320</v>
      </c>
      <c r="B881" s="3" t="s">
        <v>651</v>
      </c>
      <c r="C881" s="3" t="s">
        <v>659</v>
      </c>
      <c r="D881" s="3" t="s">
        <v>501</v>
      </c>
      <c r="E881" s="3" t="s">
        <v>143</v>
      </c>
      <c r="F881" s="3" t="s">
        <v>108</v>
      </c>
      <c r="G881" s="3">
        <v>1</v>
      </c>
      <c r="H881" s="3" t="s">
        <v>18</v>
      </c>
      <c r="I881" s="3">
        <v>1</v>
      </c>
      <c r="J881" s="3">
        <v>15</v>
      </c>
      <c r="K881" s="3"/>
      <c r="L881" s="3" t="s">
        <v>143</v>
      </c>
      <c r="M881" s="3" t="s">
        <v>25</v>
      </c>
    </row>
    <row r="882" spans="1:13" ht="22.5" customHeight="1" x14ac:dyDescent="0.25">
      <c r="A882" s="3">
        <v>2320</v>
      </c>
      <c r="B882" s="3" t="s">
        <v>651</v>
      </c>
      <c r="C882" s="3" t="s">
        <v>660</v>
      </c>
      <c r="D882" s="3" t="s">
        <v>657</v>
      </c>
      <c r="E882" s="3" t="s">
        <v>143</v>
      </c>
      <c r="F882" s="3" t="s">
        <v>140</v>
      </c>
      <c r="G882" s="3">
        <v>1</v>
      </c>
      <c r="H882" s="3" t="s">
        <v>22</v>
      </c>
      <c r="I882" s="3">
        <v>1</v>
      </c>
      <c r="J882" s="3">
        <v>5</v>
      </c>
      <c r="K882" s="3"/>
      <c r="L882" s="3" t="s">
        <v>143</v>
      </c>
      <c r="M882" s="3" t="s">
        <v>25</v>
      </c>
    </row>
    <row r="883" spans="1:13" ht="22.5" customHeight="1" x14ac:dyDescent="0.25">
      <c r="A883" s="3">
        <v>2320</v>
      </c>
      <c r="B883" s="3" t="s">
        <v>651</v>
      </c>
      <c r="C883" s="3" t="s">
        <v>661</v>
      </c>
      <c r="D883" s="3" t="s">
        <v>342</v>
      </c>
      <c r="E883" s="3" t="s">
        <v>143</v>
      </c>
      <c r="F883" s="3" t="s">
        <v>140</v>
      </c>
      <c r="G883" s="3">
        <v>1</v>
      </c>
      <c r="H883" s="3" t="s">
        <v>18</v>
      </c>
      <c r="I883" s="3">
        <v>1</v>
      </c>
      <c r="J883" s="3">
        <v>18</v>
      </c>
      <c r="K883" s="3"/>
      <c r="L883" s="3" t="s">
        <v>143</v>
      </c>
      <c r="M883" s="3" t="s">
        <v>25</v>
      </c>
    </row>
    <row r="884" spans="1:13" ht="22.5" customHeight="1" x14ac:dyDescent="0.25">
      <c r="A884" s="3">
        <v>2320</v>
      </c>
      <c r="B884" s="3" t="s">
        <v>651</v>
      </c>
      <c r="C884" s="3" t="s">
        <v>662</v>
      </c>
      <c r="D884" s="3" t="s">
        <v>501</v>
      </c>
      <c r="E884" s="3" t="s">
        <v>143</v>
      </c>
      <c r="F884" s="3" t="s">
        <v>140</v>
      </c>
      <c r="G884" s="3">
        <v>1</v>
      </c>
      <c r="H884" s="3" t="s">
        <v>18</v>
      </c>
      <c r="I884" s="3">
        <v>1</v>
      </c>
      <c r="J884" s="3">
        <v>15</v>
      </c>
      <c r="K884" s="3"/>
      <c r="L884" s="3" t="s">
        <v>143</v>
      </c>
      <c r="M884" s="3" t="s">
        <v>25</v>
      </c>
    </row>
    <row r="885" spans="1:13" ht="22.5" customHeight="1" x14ac:dyDescent="0.25">
      <c r="A885" s="3">
        <v>2320</v>
      </c>
      <c r="B885" s="3" t="s">
        <v>651</v>
      </c>
      <c r="C885" s="3" t="s">
        <v>663</v>
      </c>
      <c r="D885" s="3" t="s">
        <v>657</v>
      </c>
      <c r="E885" s="3" t="s">
        <v>143</v>
      </c>
      <c r="F885" s="3" t="s">
        <v>140</v>
      </c>
      <c r="G885" s="3">
        <v>1</v>
      </c>
      <c r="H885" s="3" t="s">
        <v>22</v>
      </c>
      <c r="I885" s="3">
        <v>1</v>
      </c>
      <c r="J885" s="3">
        <v>5</v>
      </c>
      <c r="K885" s="3"/>
      <c r="L885" s="3" t="s">
        <v>143</v>
      </c>
      <c r="M885" s="3" t="s">
        <v>25</v>
      </c>
    </row>
    <row r="886" spans="1:13" ht="22.5" customHeight="1" x14ac:dyDescent="0.25">
      <c r="A886" s="3">
        <v>2320</v>
      </c>
      <c r="B886" s="3" t="s">
        <v>651</v>
      </c>
      <c r="C886" s="3" t="s">
        <v>664</v>
      </c>
      <c r="D886" s="3" t="s">
        <v>342</v>
      </c>
      <c r="E886" s="3" t="s">
        <v>143</v>
      </c>
      <c r="F886" s="3" t="s">
        <v>140</v>
      </c>
      <c r="G886" s="3">
        <v>1</v>
      </c>
      <c r="H886" s="3" t="s">
        <v>18</v>
      </c>
      <c r="I886" s="3">
        <v>1</v>
      </c>
      <c r="J886" s="3">
        <v>18</v>
      </c>
      <c r="K886" s="3"/>
      <c r="L886" s="3" t="s">
        <v>143</v>
      </c>
      <c r="M886" s="3" t="s">
        <v>25</v>
      </c>
    </row>
    <row r="887" spans="1:13" ht="22.5" customHeight="1" x14ac:dyDescent="0.25">
      <c r="A887" s="3">
        <v>2320</v>
      </c>
      <c r="B887" s="3" t="s">
        <v>651</v>
      </c>
      <c r="C887" s="3" t="s">
        <v>665</v>
      </c>
      <c r="D887" s="3" t="s">
        <v>501</v>
      </c>
      <c r="E887" s="3" t="s">
        <v>143</v>
      </c>
      <c r="F887" s="3" t="s">
        <v>140</v>
      </c>
      <c r="G887" s="3">
        <v>1</v>
      </c>
      <c r="H887" s="3" t="s">
        <v>18</v>
      </c>
      <c r="I887" s="3">
        <v>1</v>
      </c>
      <c r="J887" s="3">
        <v>15</v>
      </c>
      <c r="K887" s="3"/>
      <c r="L887" s="3" t="s">
        <v>143</v>
      </c>
      <c r="M887" s="3" t="s">
        <v>25</v>
      </c>
    </row>
    <row r="888" spans="1:13" ht="22.5" customHeight="1" x14ac:dyDescent="0.25">
      <c r="A888" s="3">
        <v>2320</v>
      </c>
      <c r="B888" s="3" t="s">
        <v>651</v>
      </c>
      <c r="C888" s="3" t="s">
        <v>666</v>
      </c>
      <c r="D888" s="3" t="s">
        <v>657</v>
      </c>
      <c r="E888" s="3" t="s">
        <v>143</v>
      </c>
      <c r="F888" s="3" t="s">
        <v>140</v>
      </c>
      <c r="G888" s="3">
        <v>1</v>
      </c>
      <c r="H888" s="3" t="s">
        <v>22</v>
      </c>
      <c r="I888" s="3">
        <v>1</v>
      </c>
      <c r="J888" s="3">
        <v>5</v>
      </c>
      <c r="K888" s="3"/>
      <c r="L888" s="3" t="s">
        <v>143</v>
      </c>
      <c r="M888" s="3" t="s">
        <v>25</v>
      </c>
    </row>
    <row r="889" spans="1:13" ht="22.5" customHeight="1" x14ac:dyDescent="0.25">
      <c r="A889" s="3">
        <v>2320</v>
      </c>
      <c r="B889" s="3" t="s">
        <v>651</v>
      </c>
      <c r="C889" s="3" t="s">
        <v>667</v>
      </c>
      <c r="D889" s="3" t="s">
        <v>342</v>
      </c>
      <c r="E889" s="3" t="s">
        <v>143</v>
      </c>
      <c r="F889" s="3" t="s">
        <v>140</v>
      </c>
      <c r="G889" s="3">
        <v>1</v>
      </c>
      <c r="H889" s="3" t="s">
        <v>18</v>
      </c>
      <c r="I889" s="3">
        <v>1</v>
      </c>
      <c r="J889" s="3">
        <v>18</v>
      </c>
      <c r="K889" s="3"/>
      <c r="L889" s="3" t="s">
        <v>143</v>
      </c>
      <c r="M889" s="3" t="s">
        <v>25</v>
      </c>
    </row>
    <row r="890" spans="1:13" ht="22.5" customHeight="1" x14ac:dyDescent="0.25">
      <c r="A890" s="3">
        <v>2320</v>
      </c>
      <c r="B890" s="3" t="s">
        <v>651</v>
      </c>
      <c r="C890" s="3" t="s">
        <v>668</v>
      </c>
      <c r="D890" s="3" t="s">
        <v>501</v>
      </c>
      <c r="E890" s="3" t="s">
        <v>143</v>
      </c>
      <c r="F890" s="3" t="s">
        <v>140</v>
      </c>
      <c r="G890" s="3">
        <v>1</v>
      </c>
      <c r="H890" s="3" t="s">
        <v>18</v>
      </c>
      <c r="I890" s="3">
        <v>1</v>
      </c>
      <c r="J890" s="3">
        <v>15</v>
      </c>
      <c r="K890" s="3"/>
      <c r="L890" s="3" t="s">
        <v>143</v>
      </c>
      <c r="M890" s="3" t="s">
        <v>25</v>
      </c>
    </row>
    <row r="891" spans="1:13" ht="22.5" customHeight="1" x14ac:dyDescent="0.25">
      <c r="A891" s="3">
        <v>2320</v>
      </c>
      <c r="B891" s="3" t="s">
        <v>651</v>
      </c>
      <c r="C891" s="3" t="s">
        <v>669</v>
      </c>
      <c r="D891" s="3" t="s">
        <v>657</v>
      </c>
      <c r="E891" s="3" t="s">
        <v>143</v>
      </c>
      <c r="F891" s="3" t="s">
        <v>140</v>
      </c>
      <c r="G891" s="3">
        <v>1</v>
      </c>
      <c r="H891" s="3" t="s">
        <v>22</v>
      </c>
      <c r="I891" s="3">
        <v>1</v>
      </c>
      <c r="J891" s="3">
        <v>5</v>
      </c>
      <c r="K891" s="3"/>
      <c r="L891" s="3" t="s">
        <v>143</v>
      </c>
      <c r="M891" s="3" t="s">
        <v>25</v>
      </c>
    </row>
    <row r="892" spans="1:13" ht="22.5" customHeight="1" x14ac:dyDescent="0.25">
      <c r="A892" s="3">
        <v>2320</v>
      </c>
      <c r="B892" s="3" t="s">
        <v>651</v>
      </c>
      <c r="C892" s="3" t="s">
        <v>670</v>
      </c>
      <c r="D892" s="3" t="s">
        <v>342</v>
      </c>
      <c r="E892" s="3" t="s">
        <v>143</v>
      </c>
      <c r="F892" s="3" t="s">
        <v>140</v>
      </c>
      <c r="G892" s="3">
        <v>1</v>
      </c>
      <c r="H892" s="3" t="s">
        <v>18</v>
      </c>
      <c r="I892" s="3">
        <v>1</v>
      </c>
      <c r="J892" s="3">
        <v>18</v>
      </c>
      <c r="K892" s="3"/>
      <c r="L892" s="3" t="s">
        <v>143</v>
      </c>
      <c r="M892" s="3" t="s">
        <v>25</v>
      </c>
    </row>
    <row r="893" spans="1:13" ht="22.5" customHeight="1" x14ac:dyDescent="0.25">
      <c r="A893" s="3">
        <v>2320</v>
      </c>
      <c r="B893" s="3" t="s">
        <v>651</v>
      </c>
      <c r="C893" s="3" t="s">
        <v>671</v>
      </c>
      <c r="D893" s="3" t="s">
        <v>501</v>
      </c>
      <c r="E893" s="3" t="s">
        <v>143</v>
      </c>
      <c r="F893" s="3" t="s">
        <v>140</v>
      </c>
      <c r="G893" s="3">
        <v>1</v>
      </c>
      <c r="H893" s="3" t="s">
        <v>18</v>
      </c>
      <c r="I893" s="3">
        <v>1</v>
      </c>
      <c r="J893" s="3">
        <v>15</v>
      </c>
      <c r="K893" s="3"/>
      <c r="L893" s="3" t="s">
        <v>143</v>
      </c>
      <c r="M893" s="3" t="s">
        <v>25</v>
      </c>
    </row>
    <row r="894" spans="1:13" ht="22.5" customHeight="1" x14ac:dyDescent="0.25">
      <c r="A894" s="3">
        <v>2320</v>
      </c>
      <c r="B894" s="3" t="s">
        <v>651</v>
      </c>
      <c r="C894" s="3" t="s">
        <v>672</v>
      </c>
      <c r="D894" s="3" t="s">
        <v>657</v>
      </c>
      <c r="E894" s="3" t="s">
        <v>143</v>
      </c>
      <c r="F894" s="3" t="s">
        <v>140</v>
      </c>
      <c r="G894" s="3">
        <v>1</v>
      </c>
      <c r="H894" s="3" t="s">
        <v>22</v>
      </c>
      <c r="I894" s="3">
        <v>1</v>
      </c>
      <c r="J894" s="3">
        <v>5</v>
      </c>
      <c r="K894" s="3"/>
      <c r="L894" s="3" t="s">
        <v>143</v>
      </c>
      <c r="M894" s="3" t="s">
        <v>25</v>
      </c>
    </row>
    <row r="895" spans="1:13" ht="22.5" customHeight="1" x14ac:dyDescent="0.25">
      <c r="A895" s="3">
        <v>2320</v>
      </c>
      <c r="B895" s="3" t="s">
        <v>651</v>
      </c>
      <c r="C895" s="3" t="s">
        <v>673</v>
      </c>
      <c r="D895" s="3" t="s">
        <v>342</v>
      </c>
      <c r="E895" s="3" t="s">
        <v>143</v>
      </c>
      <c r="F895" s="3" t="s">
        <v>140</v>
      </c>
      <c r="G895" s="3">
        <v>1</v>
      </c>
      <c r="H895" s="3" t="s">
        <v>18</v>
      </c>
      <c r="I895" s="3">
        <v>1</v>
      </c>
      <c r="J895" s="3">
        <v>18</v>
      </c>
      <c r="K895" s="3"/>
      <c r="L895" s="3" t="s">
        <v>143</v>
      </c>
      <c r="M895" s="3" t="s">
        <v>25</v>
      </c>
    </row>
    <row r="896" spans="1:13" ht="22.5" customHeight="1" x14ac:dyDescent="0.25">
      <c r="A896" s="3">
        <v>2320</v>
      </c>
      <c r="B896" s="3" t="s">
        <v>651</v>
      </c>
      <c r="C896" s="3" t="s">
        <v>674</v>
      </c>
      <c r="D896" s="3" t="s">
        <v>501</v>
      </c>
      <c r="E896" s="3" t="s">
        <v>143</v>
      </c>
      <c r="F896" s="3" t="s">
        <v>140</v>
      </c>
      <c r="G896" s="3">
        <v>1</v>
      </c>
      <c r="H896" s="3" t="s">
        <v>18</v>
      </c>
      <c r="I896" s="3">
        <v>1</v>
      </c>
      <c r="J896" s="3">
        <v>15</v>
      </c>
      <c r="K896" s="3"/>
      <c r="L896" s="3" t="s">
        <v>143</v>
      </c>
      <c r="M896" s="3" t="s">
        <v>25</v>
      </c>
    </row>
    <row r="897" spans="1:13" ht="27.6" x14ac:dyDescent="0.25">
      <c r="A897" s="26">
        <v>2320</v>
      </c>
      <c r="B897" s="26" t="s">
        <v>443</v>
      </c>
      <c r="C897" s="26"/>
      <c r="D897" s="26" t="s">
        <v>675</v>
      </c>
      <c r="E897" s="26" t="s">
        <v>143</v>
      </c>
      <c r="F897" s="26" t="s">
        <v>108</v>
      </c>
      <c r="G897" s="26">
        <v>1</v>
      </c>
      <c r="H897" s="26"/>
      <c r="I897" s="26"/>
      <c r="J897" s="26"/>
      <c r="K897" s="26"/>
      <c r="L897" s="26" t="s">
        <v>143</v>
      </c>
      <c r="M897" s="10"/>
    </row>
    <row r="898" spans="1:13" ht="25.5" customHeight="1" x14ac:dyDescent="0.25">
      <c r="A898" s="3">
        <v>2320</v>
      </c>
      <c r="B898" s="3" t="s">
        <v>443</v>
      </c>
      <c r="C898" s="3" t="s">
        <v>445</v>
      </c>
      <c r="D898" s="3" t="s">
        <v>446</v>
      </c>
      <c r="E898" s="3" t="s">
        <v>18</v>
      </c>
      <c r="F898" s="3" t="s">
        <v>19</v>
      </c>
      <c r="G898" s="3">
        <v>1</v>
      </c>
      <c r="H898" s="3" t="s">
        <v>22</v>
      </c>
      <c r="I898" s="3">
        <v>1</v>
      </c>
      <c r="J898" s="3">
        <v>3</v>
      </c>
      <c r="K898" s="3" t="s">
        <v>1144</v>
      </c>
      <c r="L898" s="3" t="s">
        <v>116</v>
      </c>
      <c r="M898" s="3" t="s">
        <v>25</v>
      </c>
    </row>
    <row r="899" spans="1:13" ht="36.75" customHeight="1" x14ac:dyDescent="0.25">
      <c r="A899" s="3">
        <v>2320</v>
      </c>
      <c r="B899" s="3" t="s">
        <v>443</v>
      </c>
      <c r="C899" s="3" t="s">
        <v>448</v>
      </c>
      <c r="D899" s="3" t="s">
        <v>342</v>
      </c>
      <c r="E899" s="3" t="s">
        <v>18</v>
      </c>
      <c r="F899" s="3" t="s">
        <v>19</v>
      </c>
      <c r="G899" s="3">
        <v>1</v>
      </c>
      <c r="H899" s="3" t="s">
        <v>18</v>
      </c>
      <c r="I899" s="3">
        <v>1</v>
      </c>
      <c r="J899" s="3">
        <v>18</v>
      </c>
      <c r="K899" s="3"/>
      <c r="L899" s="3" t="s">
        <v>18</v>
      </c>
      <c r="M899" s="3" t="s">
        <v>25</v>
      </c>
    </row>
    <row r="900" spans="1:13" ht="13.8" x14ac:dyDescent="0.25">
      <c r="A900" s="13">
        <v>2320</v>
      </c>
      <c r="B900" s="13" t="s">
        <v>443</v>
      </c>
      <c r="C900" s="14"/>
      <c r="D900" s="13" t="s">
        <v>679</v>
      </c>
      <c r="E900" s="13" t="s">
        <v>143</v>
      </c>
      <c r="F900" s="13" t="s">
        <v>108</v>
      </c>
      <c r="G900" s="13">
        <v>1</v>
      </c>
      <c r="H900" s="13"/>
      <c r="I900" s="13"/>
      <c r="J900" s="13"/>
      <c r="K900" s="13"/>
      <c r="L900" s="13" t="s">
        <v>143</v>
      </c>
      <c r="M900" s="10"/>
    </row>
    <row r="901" spans="1:13" ht="22.5" customHeight="1" x14ac:dyDescent="0.25">
      <c r="A901" s="3">
        <v>2320</v>
      </c>
      <c r="B901" s="3" t="s">
        <v>443</v>
      </c>
      <c r="C901" s="3" t="s">
        <v>445</v>
      </c>
      <c r="D901" s="3" t="s">
        <v>446</v>
      </c>
      <c r="E901" s="3" t="s">
        <v>18</v>
      </c>
      <c r="F901" s="3" t="s">
        <v>19</v>
      </c>
      <c r="G901" s="3">
        <v>1</v>
      </c>
      <c r="H901" s="3" t="s">
        <v>22</v>
      </c>
      <c r="I901" s="3">
        <v>1</v>
      </c>
      <c r="J901" s="3">
        <v>3</v>
      </c>
      <c r="K901" s="3" t="s">
        <v>1145</v>
      </c>
      <c r="L901" s="3" t="s">
        <v>116</v>
      </c>
      <c r="M901" s="3" t="s">
        <v>25</v>
      </c>
    </row>
    <row r="902" spans="1:13" ht="33" customHeight="1" x14ac:dyDescent="0.25">
      <c r="A902" s="3">
        <v>2320</v>
      </c>
      <c r="B902" s="3" t="s">
        <v>443</v>
      </c>
      <c r="C902" s="3" t="s">
        <v>448</v>
      </c>
      <c r="D902" s="3" t="s">
        <v>342</v>
      </c>
      <c r="E902" s="3" t="s">
        <v>18</v>
      </c>
      <c r="F902" s="3" t="s">
        <v>19</v>
      </c>
      <c r="G902" s="3">
        <v>1</v>
      </c>
      <c r="H902" s="3" t="s">
        <v>18</v>
      </c>
      <c r="I902" s="3">
        <v>1</v>
      </c>
      <c r="J902" s="3">
        <v>18</v>
      </c>
      <c r="K902" s="3"/>
      <c r="L902" s="3" t="s">
        <v>18</v>
      </c>
      <c r="M902" s="3" t="s">
        <v>25</v>
      </c>
    </row>
    <row r="903" spans="1:13" ht="30" customHeight="1" x14ac:dyDescent="0.25">
      <c r="A903" s="13">
        <v>2320</v>
      </c>
      <c r="B903" s="13" t="s">
        <v>443</v>
      </c>
      <c r="C903" s="14"/>
      <c r="D903" s="13" t="s">
        <v>677</v>
      </c>
      <c r="E903" s="13" t="s">
        <v>143</v>
      </c>
      <c r="F903" s="13" t="s">
        <v>108</v>
      </c>
      <c r="G903" s="13">
        <v>1</v>
      </c>
      <c r="H903" s="13"/>
      <c r="I903" s="13"/>
      <c r="J903" s="13"/>
      <c r="K903" s="13"/>
      <c r="L903" s="13" t="s">
        <v>143</v>
      </c>
      <c r="M903" s="10"/>
    </row>
    <row r="904" spans="1:13" ht="22.5" customHeight="1" x14ac:dyDescent="0.25">
      <c r="A904" s="3">
        <v>2320</v>
      </c>
      <c r="B904" s="3" t="s">
        <v>443</v>
      </c>
      <c r="C904" s="3" t="s">
        <v>445</v>
      </c>
      <c r="D904" s="3" t="s">
        <v>446</v>
      </c>
      <c r="E904" s="3" t="s">
        <v>18</v>
      </c>
      <c r="F904" s="3" t="s">
        <v>19</v>
      </c>
      <c r="G904" s="3">
        <v>1</v>
      </c>
      <c r="H904" s="3" t="s">
        <v>22</v>
      </c>
      <c r="I904" s="3">
        <v>1</v>
      </c>
      <c r="J904" s="3">
        <v>3</v>
      </c>
      <c r="K904" s="3" t="s">
        <v>1146</v>
      </c>
      <c r="L904" s="3" t="s">
        <v>116</v>
      </c>
      <c r="M904" s="3" t="s">
        <v>25</v>
      </c>
    </row>
    <row r="905" spans="1:13" ht="29.25" customHeight="1" x14ac:dyDescent="0.25">
      <c r="A905" s="3">
        <v>2320</v>
      </c>
      <c r="B905" s="3" t="s">
        <v>443</v>
      </c>
      <c r="C905" s="3" t="s">
        <v>448</v>
      </c>
      <c r="D905" s="3" t="s">
        <v>342</v>
      </c>
      <c r="E905" s="3" t="s">
        <v>18</v>
      </c>
      <c r="F905" s="3" t="s">
        <v>19</v>
      </c>
      <c r="G905" s="3">
        <v>1</v>
      </c>
      <c r="H905" s="3" t="s">
        <v>18</v>
      </c>
      <c r="I905" s="3">
        <v>1</v>
      </c>
      <c r="J905" s="3">
        <v>18</v>
      </c>
      <c r="K905" s="3"/>
      <c r="L905" s="3" t="s">
        <v>18</v>
      </c>
      <c r="M905" s="3" t="s">
        <v>25</v>
      </c>
    </row>
    <row r="906" spans="1:13" ht="33" customHeight="1" x14ac:dyDescent="0.25">
      <c r="A906" s="13">
        <v>2320</v>
      </c>
      <c r="B906" s="13" t="s">
        <v>681</v>
      </c>
      <c r="C906" s="14"/>
      <c r="D906" s="13" t="s">
        <v>682</v>
      </c>
      <c r="E906" s="13" t="s">
        <v>18</v>
      </c>
      <c r="F906" s="13" t="s">
        <v>108</v>
      </c>
      <c r="G906" s="13">
        <v>1</v>
      </c>
      <c r="H906" s="13"/>
      <c r="I906" s="13"/>
      <c r="J906" s="13"/>
      <c r="K906" s="13"/>
      <c r="L906" s="13" t="s">
        <v>18</v>
      </c>
      <c r="M906" s="10"/>
    </row>
    <row r="907" spans="1:13" ht="28.5" customHeight="1" x14ac:dyDescent="0.25">
      <c r="A907" s="3">
        <v>2320</v>
      </c>
      <c r="B907" s="3" t="s">
        <v>681</v>
      </c>
      <c r="C907" s="3" t="s">
        <v>683</v>
      </c>
      <c r="D907" s="3" t="s">
        <v>283</v>
      </c>
      <c r="E907" s="3" t="s">
        <v>18</v>
      </c>
      <c r="F907" s="3" t="s">
        <v>108</v>
      </c>
      <c r="G907" s="3">
        <v>1</v>
      </c>
      <c r="H907" s="3" t="s">
        <v>22</v>
      </c>
      <c r="I907" s="3">
        <v>1</v>
      </c>
      <c r="J907" s="3">
        <v>1</v>
      </c>
      <c r="K907" s="3" t="s">
        <v>1147</v>
      </c>
      <c r="L907" s="3" t="s">
        <v>18</v>
      </c>
      <c r="M907" s="3" t="s">
        <v>25</v>
      </c>
    </row>
    <row r="908" spans="1:13" ht="22.5" customHeight="1" x14ac:dyDescent="0.25">
      <c r="A908" s="3">
        <v>2320</v>
      </c>
      <c r="B908" s="3" t="s">
        <v>681</v>
      </c>
      <c r="C908" s="3" t="s">
        <v>686</v>
      </c>
      <c r="D908" s="3" t="s">
        <v>361</v>
      </c>
      <c r="E908" s="3" t="s">
        <v>18</v>
      </c>
      <c r="F908" s="3" t="s">
        <v>108</v>
      </c>
      <c r="G908" s="3">
        <v>1</v>
      </c>
      <c r="H908" s="3" t="s">
        <v>22</v>
      </c>
      <c r="I908" s="3">
        <v>1</v>
      </c>
      <c r="J908" s="3">
        <v>1</v>
      </c>
      <c r="K908" s="3" t="s">
        <v>1015</v>
      </c>
      <c r="L908" s="3" t="s">
        <v>18</v>
      </c>
      <c r="M908" s="3" t="s">
        <v>25</v>
      </c>
    </row>
    <row r="909" spans="1:13" ht="27.6" x14ac:dyDescent="0.25">
      <c r="A909" s="13">
        <v>2320</v>
      </c>
      <c r="B909" s="13" t="s">
        <v>1148</v>
      </c>
      <c r="C909" s="14"/>
      <c r="D909" s="13" t="s">
        <v>1149</v>
      </c>
      <c r="E909" s="13" t="s">
        <v>143</v>
      </c>
      <c r="F909" s="13" t="s">
        <v>108</v>
      </c>
      <c r="G909" s="13">
        <v>1</v>
      </c>
      <c r="H909" s="13"/>
      <c r="I909" s="13"/>
      <c r="J909" s="13"/>
      <c r="K909" s="13"/>
      <c r="L909" s="13" t="s">
        <v>143</v>
      </c>
      <c r="M909" s="13"/>
    </row>
    <row r="910" spans="1:13" ht="13.8" x14ac:dyDescent="0.25">
      <c r="A910" s="3">
        <v>2320</v>
      </c>
      <c r="B910" s="3" t="s">
        <v>1148</v>
      </c>
      <c r="C910" s="3" t="s">
        <v>1150</v>
      </c>
      <c r="D910" s="3" t="s">
        <v>501</v>
      </c>
      <c r="E910" s="3" t="s">
        <v>18</v>
      </c>
      <c r="F910" s="3" t="s">
        <v>19</v>
      </c>
      <c r="G910" s="3">
        <v>1</v>
      </c>
      <c r="H910" s="3" t="s">
        <v>18</v>
      </c>
      <c r="I910" s="3">
        <v>1</v>
      </c>
      <c r="J910" s="3">
        <v>15</v>
      </c>
      <c r="K910" s="3"/>
      <c r="L910" s="3" t="s">
        <v>18</v>
      </c>
      <c r="M910" s="3" t="s">
        <v>25</v>
      </c>
    </row>
    <row r="911" spans="1:13" ht="13.8" x14ac:dyDescent="0.25">
      <c r="A911" s="3">
        <v>2320</v>
      </c>
      <c r="B911" s="3" t="s">
        <v>1148</v>
      </c>
      <c r="C911" s="3" t="s">
        <v>1151</v>
      </c>
      <c r="D911" s="3" t="s">
        <v>501</v>
      </c>
      <c r="E911" s="3" t="s">
        <v>143</v>
      </c>
      <c r="F911" s="3" t="s">
        <v>108</v>
      </c>
      <c r="G911" s="3">
        <v>1</v>
      </c>
      <c r="H911" s="3" t="s">
        <v>18</v>
      </c>
      <c r="I911" s="3">
        <v>1</v>
      </c>
      <c r="J911" s="3">
        <v>15</v>
      </c>
      <c r="K911" s="3"/>
      <c r="L911" s="3" t="s">
        <v>143</v>
      </c>
      <c r="M911" s="3" t="s">
        <v>25</v>
      </c>
    </row>
    <row r="912" spans="1:13" ht="13.8" x14ac:dyDescent="0.25">
      <c r="A912" s="3">
        <v>2320</v>
      </c>
      <c r="B912" s="3" t="s">
        <v>1148</v>
      </c>
      <c r="C912" s="3" t="s">
        <v>1152</v>
      </c>
      <c r="D912" s="3" t="s">
        <v>342</v>
      </c>
      <c r="E912" s="3" t="s">
        <v>143</v>
      </c>
      <c r="F912" s="3" t="s">
        <v>108</v>
      </c>
      <c r="G912" s="3">
        <v>1</v>
      </c>
      <c r="H912" s="3" t="s">
        <v>18</v>
      </c>
      <c r="I912" s="3">
        <v>1</v>
      </c>
      <c r="J912" s="3">
        <v>18</v>
      </c>
      <c r="K912" s="3"/>
      <c r="L912" s="3" t="s">
        <v>143</v>
      </c>
      <c r="M912" s="3" t="s">
        <v>25</v>
      </c>
    </row>
    <row r="913" spans="1:13" ht="13.8" x14ac:dyDescent="0.25">
      <c r="A913" s="3">
        <v>2320</v>
      </c>
      <c r="B913" s="3" t="s">
        <v>1148</v>
      </c>
      <c r="C913" s="3" t="s">
        <v>1153</v>
      </c>
      <c r="D913" s="3" t="s">
        <v>122</v>
      </c>
      <c r="E913" s="3" t="s">
        <v>143</v>
      </c>
      <c r="F913" s="3" t="s">
        <v>108</v>
      </c>
      <c r="G913" s="3">
        <v>1</v>
      </c>
      <c r="H913" s="3" t="s">
        <v>28</v>
      </c>
      <c r="I913" s="3">
        <v>1</v>
      </c>
      <c r="J913" s="3">
        <v>50</v>
      </c>
      <c r="K913" s="3"/>
      <c r="L913" s="3" t="s">
        <v>143</v>
      </c>
      <c r="M913" s="3" t="s">
        <v>25</v>
      </c>
    </row>
    <row r="914" spans="1:13" ht="13.8" x14ac:dyDescent="0.25">
      <c r="A914" s="3">
        <v>2320</v>
      </c>
      <c r="B914" s="3" t="s">
        <v>1148</v>
      </c>
      <c r="C914" s="3" t="s">
        <v>1154</v>
      </c>
      <c r="D914" s="3" t="s">
        <v>342</v>
      </c>
      <c r="E914" s="3" t="s">
        <v>143</v>
      </c>
      <c r="F914" s="3" t="s">
        <v>108</v>
      </c>
      <c r="G914" s="3">
        <v>1</v>
      </c>
      <c r="H914" s="3" t="s">
        <v>18</v>
      </c>
      <c r="I914" s="3">
        <v>1</v>
      </c>
      <c r="J914" s="3">
        <v>18</v>
      </c>
      <c r="K914" s="3"/>
      <c r="L914" s="3" t="s">
        <v>143</v>
      </c>
      <c r="M914" s="3" t="s">
        <v>25</v>
      </c>
    </row>
    <row r="915" spans="1:13" ht="13.8" x14ac:dyDescent="0.25">
      <c r="A915" s="3">
        <v>2320</v>
      </c>
      <c r="B915" s="3" t="s">
        <v>1148</v>
      </c>
      <c r="C915" s="3" t="s">
        <v>1155</v>
      </c>
      <c r="D915" s="3" t="s">
        <v>342</v>
      </c>
      <c r="E915" s="3" t="s">
        <v>143</v>
      </c>
      <c r="F915" s="3" t="s">
        <v>108</v>
      </c>
      <c r="G915" s="3">
        <v>1</v>
      </c>
      <c r="H915" s="3" t="s">
        <v>18</v>
      </c>
      <c r="I915" s="3">
        <v>1</v>
      </c>
      <c r="J915" s="3">
        <v>18</v>
      </c>
      <c r="K915" s="3"/>
      <c r="L915" s="3" t="s">
        <v>143</v>
      </c>
      <c r="M915" s="3" t="s">
        <v>25</v>
      </c>
    </row>
    <row r="916" spans="1:13" ht="13.8" x14ac:dyDescent="0.25">
      <c r="A916" s="3">
        <v>2320</v>
      </c>
      <c r="B916" s="3" t="s">
        <v>1148</v>
      </c>
      <c r="C916" s="3" t="s">
        <v>1156</v>
      </c>
      <c r="D916" s="3" t="s">
        <v>342</v>
      </c>
      <c r="E916" s="3" t="s">
        <v>143</v>
      </c>
      <c r="F916" s="3" t="s">
        <v>108</v>
      </c>
      <c r="G916" s="3">
        <v>1</v>
      </c>
      <c r="H916" s="3" t="s">
        <v>18</v>
      </c>
      <c r="I916" s="3">
        <v>1</v>
      </c>
      <c r="J916" s="3">
        <v>18</v>
      </c>
      <c r="K916" s="3"/>
      <c r="L916" s="3" t="s">
        <v>143</v>
      </c>
      <c r="M916" s="3" t="s">
        <v>25</v>
      </c>
    </row>
    <row r="917" spans="1:13" ht="13.8" x14ac:dyDescent="0.25">
      <c r="A917" s="3">
        <v>2320</v>
      </c>
      <c r="B917" s="3" t="s">
        <v>1148</v>
      </c>
      <c r="C917" s="3" t="s">
        <v>1157</v>
      </c>
      <c r="D917" s="3" t="s">
        <v>342</v>
      </c>
      <c r="E917" s="3" t="s">
        <v>143</v>
      </c>
      <c r="F917" s="3" t="s">
        <v>108</v>
      </c>
      <c r="G917" s="3">
        <v>1</v>
      </c>
      <c r="H917" s="3" t="s">
        <v>18</v>
      </c>
      <c r="I917" s="3">
        <v>1</v>
      </c>
      <c r="J917" s="3">
        <v>18</v>
      </c>
      <c r="K917" s="3"/>
      <c r="L917" s="3" t="s">
        <v>143</v>
      </c>
      <c r="M917" s="3" t="s">
        <v>25</v>
      </c>
    </row>
    <row r="918" spans="1:13" ht="13.8" x14ac:dyDescent="0.25">
      <c r="A918" s="3">
        <v>2320</v>
      </c>
      <c r="B918" s="3" t="s">
        <v>1148</v>
      </c>
      <c r="C918" s="3" t="s">
        <v>1158</v>
      </c>
      <c r="D918" s="3" t="s">
        <v>342</v>
      </c>
      <c r="E918" s="3" t="s">
        <v>143</v>
      </c>
      <c r="F918" s="3" t="s">
        <v>108</v>
      </c>
      <c r="G918" s="3">
        <v>1</v>
      </c>
      <c r="H918" s="3" t="s">
        <v>18</v>
      </c>
      <c r="I918" s="3">
        <v>1</v>
      </c>
      <c r="J918" s="3">
        <v>18</v>
      </c>
      <c r="K918" s="3"/>
      <c r="L918" s="3" t="s">
        <v>143</v>
      </c>
      <c r="M918" s="3" t="s">
        <v>25</v>
      </c>
    </row>
    <row r="919" spans="1:13" ht="13.8" x14ac:dyDescent="0.25">
      <c r="A919" s="3">
        <v>2320</v>
      </c>
      <c r="B919" s="3" t="s">
        <v>1148</v>
      </c>
      <c r="C919" s="3" t="s">
        <v>1159</v>
      </c>
      <c r="D919" s="3" t="s">
        <v>342</v>
      </c>
      <c r="E919" s="3" t="s">
        <v>143</v>
      </c>
      <c r="F919" s="3" t="s">
        <v>108</v>
      </c>
      <c r="G919" s="3">
        <v>1</v>
      </c>
      <c r="H919" s="3" t="s">
        <v>18</v>
      </c>
      <c r="I919" s="3">
        <v>1</v>
      </c>
      <c r="J919" s="3">
        <v>18</v>
      </c>
      <c r="K919" s="3"/>
      <c r="L919" s="3" t="s">
        <v>143</v>
      </c>
      <c r="M919" s="3" t="s">
        <v>25</v>
      </c>
    </row>
    <row r="920" spans="1:13" ht="13.8" x14ac:dyDescent="0.25">
      <c r="A920" s="3">
        <v>2320</v>
      </c>
      <c r="B920" s="3" t="s">
        <v>1148</v>
      </c>
      <c r="C920" s="3" t="s">
        <v>1160</v>
      </c>
      <c r="D920" s="3" t="s">
        <v>342</v>
      </c>
      <c r="E920" s="3" t="s">
        <v>143</v>
      </c>
      <c r="F920" s="3" t="s">
        <v>108</v>
      </c>
      <c r="G920" s="3">
        <v>1</v>
      </c>
      <c r="H920" s="3" t="s">
        <v>18</v>
      </c>
      <c r="I920" s="3">
        <v>1</v>
      </c>
      <c r="J920" s="3">
        <v>18</v>
      </c>
      <c r="K920" s="3"/>
      <c r="L920" s="3" t="s">
        <v>143</v>
      </c>
      <c r="M920" s="3" t="s">
        <v>25</v>
      </c>
    </row>
    <row r="921" spans="1:13" ht="13.8" x14ac:dyDescent="0.25">
      <c r="A921" s="3">
        <v>2320</v>
      </c>
      <c r="B921" s="3" t="s">
        <v>1148</v>
      </c>
      <c r="C921" s="3" t="s">
        <v>1161</v>
      </c>
      <c r="D921" s="3" t="s">
        <v>342</v>
      </c>
      <c r="E921" s="3" t="s">
        <v>143</v>
      </c>
      <c r="F921" s="3" t="s">
        <v>108</v>
      </c>
      <c r="G921" s="3">
        <v>1</v>
      </c>
      <c r="H921" s="3" t="s">
        <v>18</v>
      </c>
      <c r="I921" s="3">
        <v>1</v>
      </c>
      <c r="J921" s="3">
        <v>18</v>
      </c>
      <c r="K921" s="3"/>
      <c r="L921" s="3" t="s">
        <v>143</v>
      </c>
      <c r="M921" s="3" t="s">
        <v>25</v>
      </c>
    </row>
    <row r="922" spans="1:13" ht="13.8" x14ac:dyDescent="0.25">
      <c r="A922" s="3">
        <v>2320</v>
      </c>
      <c r="B922" s="3" t="s">
        <v>1148</v>
      </c>
      <c r="C922" s="3" t="s">
        <v>1162</v>
      </c>
      <c r="D922" s="3" t="s">
        <v>342</v>
      </c>
      <c r="E922" s="3" t="s">
        <v>143</v>
      </c>
      <c r="F922" s="3" t="s">
        <v>108</v>
      </c>
      <c r="G922" s="3">
        <v>1</v>
      </c>
      <c r="H922" s="3" t="s">
        <v>18</v>
      </c>
      <c r="I922" s="3">
        <v>1</v>
      </c>
      <c r="J922" s="3">
        <v>18</v>
      </c>
      <c r="K922" s="3"/>
      <c r="L922" s="3" t="s">
        <v>143</v>
      </c>
      <c r="M922" s="3" t="s">
        <v>25</v>
      </c>
    </row>
    <row r="923" spans="1:13" ht="13.8" x14ac:dyDescent="0.25">
      <c r="A923" s="3">
        <v>2320</v>
      </c>
      <c r="B923" s="3" t="s">
        <v>1148</v>
      </c>
      <c r="C923" s="3" t="s">
        <v>1163</v>
      </c>
      <c r="D923" s="3" t="s">
        <v>501</v>
      </c>
      <c r="E923" s="3" t="s">
        <v>143</v>
      </c>
      <c r="F923" s="3" t="s">
        <v>108</v>
      </c>
      <c r="G923" s="3">
        <v>1</v>
      </c>
      <c r="H923" s="3" t="s">
        <v>18</v>
      </c>
      <c r="I923" s="3">
        <v>1</v>
      </c>
      <c r="J923" s="3">
        <v>15</v>
      </c>
      <c r="K923" s="3"/>
      <c r="L923" s="3" t="s">
        <v>143</v>
      </c>
      <c r="M923" s="3" t="s">
        <v>25</v>
      </c>
    </row>
    <row r="924" spans="1:13" ht="13.8" x14ac:dyDescent="0.25">
      <c r="A924" s="3">
        <v>2320</v>
      </c>
      <c r="B924" s="3" t="s">
        <v>1148</v>
      </c>
      <c r="C924" s="3" t="s">
        <v>1164</v>
      </c>
      <c r="D924" s="3" t="s">
        <v>342</v>
      </c>
      <c r="E924" s="3" t="s">
        <v>143</v>
      </c>
      <c r="F924" s="3" t="s">
        <v>108</v>
      </c>
      <c r="G924" s="3">
        <v>1</v>
      </c>
      <c r="H924" s="3" t="s">
        <v>18</v>
      </c>
      <c r="I924" s="3">
        <v>1</v>
      </c>
      <c r="J924" s="3">
        <v>18</v>
      </c>
      <c r="K924" s="3"/>
      <c r="L924" s="3" t="s">
        <v>143</v>
      </c>
      <c r="M924" s="3" t="s">
        <v>25</v>
      </c>
    </row>
    <row r="925" spans="1:13" ht="13.8" x14ac:dyDescent="0.25">
      <c r="A925" s="3">
        <v>2320</v>
      </c>
      <c r="B925" s="3" t="s">
        <v>1148</v>
      </c>
      <c r="C925" s="3" t="s">
        <v>1165</v>
      </c>
      <c r="D925" s="3" t="s">
        <v>342</v>
      </c>
      <c r="E925" s="3" t="s">
        <v>143</v>
      </c>
      <c r="F925" s="3" t="s">
        <v>108</v>
      </c>
      <c r="G925" s="3">
        <v>1</v>
      </c>
      <c r="H925" s="3" t="s">
        <v>18</v>
      </c>
      <c r="I925" s="3">
        <v>1</v>
      </c>
      <c r="J925" s="3">
        <v>18</v>
      </c>
      <c r="K925" s="3"/>
      <c r="L925" s="3" t="s">
        <v>143</v>
      </c>
      <c r="M925" s="3" t="s">
        <v>25</v>
      </c>
    </row>
    <row r="926" spans="1:13" ht="13.8" x14ac:dyDescent="0.25">
      <c r="A926" s="3">
        <v>2320</v>
      </c>
      <c r="B926" s="3" t="s">
        <v>1148</v>
      </c>
      <c r="C926" s="3" t="s">
        <v>1166</v>
      </c>
      <c r="D926" s="3" t="s">
        <v>342</v>
      </c>
      <c r="E926" s="3" t="s">
        <v>143</v>
      </c>
      <c r="F926" s="3" t="s">
        <v>108</v>
      </c>
      <c r="G926" s="3">
        <v>1</v>
      </c>
      <c r="H926" s="3" t="s">
        <v>18</v>
      </c>
      <c r="I926" s="3">
        <v>1</v>
      </c>
      <c r="J926" s="3">
        <v>18</v>
      </c>
      <c r="K926" s="3"/>
      <c r="L926" s="3" t="s">
        <v>143</v>
      </c>
      <c r="M926" s="3" t="s">
        <v>25</v>
      </c>
    </row>
    <row r="927" spans="1:13" ht="22.5" customHeight="1" x14ac:dyDescent="0.25">
      <c r="A927" s="3">
        <v>2320</v>
      </c>
      <c r="B927" s="3" t="s">
        <v>1148</v>
      </c>
      <c r="C927" s="3" t="s">
        <v>1167</v>
      </c>
      <c r="D927" s="3" t="s">
        <v>342</v>
      </c>
      <c r="E927" s="3" t="s">
        <v>143</v>
      </c>
      <c r="F927" s="3" t="s">
        <v>108</v>
      </c>
      <c r="G927" s="3">
        <v>1</v>
      </c>
      <c r="H927" s="3" t="s">
        <v>18</v>
      </c>
      <c r="I927" s="3">
        <v>1</v>
      </c>
      <c r="J927" s="3">
        <v>18</v>
      </c>
      <c r="K927" s="3"/>
      <c r="L927" s="3" t="s">
        <v>143</v>
      </c>
      <c r="M927" s="3" t="s">
        <v>25</v>
      </c>
    </row>
    <row r="928" spans="1:13" ht="22.5" customHeight="1" x14ac:dyDescent="0.25">
      <c r="A928" s="3">
        <v>2320</v>
      </c>
      <c r="B928" s="3" t="s">
        <v>1148</v>
      </c>
      <c r="C928" s="3" t="s">
        <v>1168</v>
      </c>
      <c r="D928" s="3" t="s">
        <v>122</v>
      </c>
      <c r="E928" s="3" t="s">
        <v>143</v>
      </c>
      <c r="F928" s="3" t="s">
        <v>108</v>
      </c>
      <c r="G928" s="3">
        <v>1</v>
      </c>
      <c r="H928" s="3" t="s">
        <v>28</v>
      </c>
      <c r="I928" s="3">
        <v>1</v>
      </c>
      <c r="J928" s="3">
        <v>50</v>
      </c>
      <c r="K928" s="3"/>
      <c r="L928" s="3" t="s">
        <v>143</v>
      </c>
      <c r="M928" s="3" t="s">
        <v>25</v>
      </c>
    </row>
    <row r="929" spans="1:13" ht="13.8" x14ac:dyDescent="0.25">
      <c r="A929" s="3">
        <v>2320</v>
      </c>
      <c r="B929" s="3" t="s">
        <v>1148</v>
      </c>
      <c r="C929" s="3" t="s">
        <v>1169</v>
      </c>
      <c r="D929" s="3" t="s">
        <v>122</v>
      </c>
      <c r="E929" s="3" t="s">
        <v>143</v>
      </c>
      <c r="F929" s="3" t="s">
        <v>108</v>
      </c>
      <c r="G929" s="3">
        <v>1</v>
      </c>
      <c r="H929" s="3" t="s">
        <v>28</v>
      </c>
      <c r="I929" s="3">
        <v>1</v>
      </c>
      <c r="J929" s="3">
        <v>50</v>
      </c>
      <c r="K929" s="3"/>
      <c r="L929" s="3" t="s">
        <v>143</v>
      </c>
      <c r="M929" s="3" t="s">
        <v>25</v>
      </c>
    </row>
    <row r="930" spans="1:13" ht="13.8" x14ac:dyDescent="0.25">
      <c r="A930" s="3">
        <v>2320</v>
      </c>
      <c r="B930" s="3" t="s">
        <v>1148</v>
      </c>
      <c r="C930" s="3" t="s">
        <v>1170</v>
      </c>
      <c r="D930" s="3" t="s">
        <v>122</v>
      </c>
      <c r="E930" s="3" t="s">
        <v>143</v>
      </c>
      <c r="F930" s="3" t="s">
        <v>108</v>
      </c>
      <c r="G930" s="3">
        <v>1</v>
      </c>
      <c r="H930" s="3" t="s">
        <v>28</v>
      </c>
      <c r="I930" s="3">
        <v>1</v>
      </c>
      <c r="J930" s="3">
        <v>50</v>
      </c>
      <c r="K930" s="3"/>
      <c r="L930" s="3" t="s">
        <v>143</v>
      </c>
      <c r="M930" s="3" t="s">
        <v>25</v>
      </c>
    </row>
    <row r="931" spans="1:13" ht="13.8" x14ac:dyDescent="0.25">
      <c r="A931" s="3">
        <v>2320</v>
      </c>
      <c r="B931" s="3" t="s">
        <v>1148</v>
      </c>
      <c r="C931" s="3" t="s">
        <v>1171</v>
      </c>
      <c r="D931" s="3" t="s">
        <v>122</v>
      </c>
      <c r="E931" s="3" t="s">
        <v>143</v>
      </c>
      <c r="F931" s="3" t="s">
        <v>108</v>
      </c>
      <c r="G931" s="3">
        <v>1</v>
      </c>
      <c r="H931" s="3" t="s">
        <v>28</v>
      </c>
      <c r="I931" s="3">
        <v>1</v>
      </c>
      <c r="J931" s="3">
        <v>50</v>
      </c>
      <c r="K931" s="3"/>
      <c r="L931" s="3" t="s">
        <v>143</v>
      </c>
      <c r="M931" s="3" t="s">
        <v>25</v>
      </c>
    </row>
    <row r="932" spans="1:13" ht="13.8" x14ac:dyDescent="0.25">
      <c r="A932" s="3">
        <v>2320</v>
      </c>
      <c r="B932" s="3" t="s">
        <v>1148</v>
      </c>
      <c r="C932" s="3" t="s">
        <v>1172</v>
      </c>
      <c r="D932" s="3" t="s">
        <v>342</v>
      </c>
      <c r="E932" s="3" t="s">
        <v>143</v>
      </c>
      <c r="F932" s="3" t="s">
        <v>108</v>
      </c>
      <c r="G932" s="3">
        <v>1</v>
      </c>
      <c r="H932" s="3" t="s">
        <v>18</v>
      </c>
      <c r="I932" s="3">
        <v>1</v>
      </c>
      <c r="J932" s="3">
        <v>18</v>
      </c>
      <c r="K932" s="3"/>
      <c r="L932" s="3" t="s">
        <v>143</v>
      </c>
      <c r="M932" s="3" t="s">
        <v>25</v>
      </c>
    </row>
    <row r="933" spans="1:13" ht="27.6" x14ac:dyDescent="0.25">
      <c r="A933" s="13">
        <v>2320</v>
      </c>
      <c r="B933" s="13" t="s">
        <v>687</v>
      </c>
      <c r="C933" s="14"/>
      <c r="D933" s="13" t="s">
        <v>1173</v>
      </c>
      <c r="E933" s="13" t="s">
        <v>143</v>
      </c>
      <c r="F933" s="13" t="s">
        <v>108</v>
      </c>
      <c r="G933" s="13">
        <v>1</v>
      </c>
      <c r="H933" s="13"/>
      <c r="I933" s="13"/>
      <c r="J933" s="13"/>
      <c r="K933" s="13"/>
      <c r="L933" s="13" t="s">
        <v>143</v>
      </c>
      <c r="M933" s="13"/>
    </row>
    <row r="934" spans="1:13" ht="22.5" customHeight="1" x14ac:dyDescent="0.25">
      <c r="A934" s="3">
        <v>2320</v>
      </c>
      <c r="B934" s="3" t="s">
        <v>687</v>
      </c>
      <c r="C934" s="3" t="s">
        <v>689</v>
      </c>
      <c r="D934" s="3" t="s">
        <v>690</v>
      </c>
      <c r="E934" s="3" t="s">
        <v>143</v>
      </c>
      <c r="F934" s="3" t="s">
        <v>108</v>
      </c>
      <c r="G934" s="3">
        <v>1</v>
      </c>
      <c r="H934" s="3" t="s">
        <v>18</v>
      </c>
      <c r="I934" s="3">
        <v>1</v>
      </c>
      <c r="J934" s="3">
        <v>10</v>
      </c>
      <c r="K934" s="3"/>
      <c r="L934" s="3" t="s">
        <v>143</v>
      </c>
      <c r="M934" s="3" t="s">
        <v>25</v>
      </c>
    </row>
    <row r="935" spans="1:13" ht="22.5" customHeight="1" x14ac:dyDescent="0.25">
      <c r="A935" s="3">
        <v>2320</v>
      </c>
      <c r="B935" s="3" t="s">
        <v>687</v>
      </c>
      <c r="C935" s="3" t="s">
        <v>691</v>
      </c>
      <c r="D935" s="3" t="s">
        <v>342</v>
      </c>
      <c r="E935" s="3" t="s">
        <v>143</v>
      </c>
      <c r="F935" s="3" t="s">
        <v>108</v>
      </c>
      <c r="G935" s="3">
        <v>1</v>
      </c>
      <c r="H935" s="3" t="s">
        <v>18</v>
      </c>
      <c r="I935" s="3">
        <v>1</v>
      </c>
      <c r="J935" s="3">
        <v>18</v>
      </c>
      <c r="K935" s="3"/>
      <c r="L935" s="3" t="s">
        <v>143</v>
      </c>
      <c r="M935" s="3" t="s">
        <v>25</v>
      </c>
    </row>
    <row r="936" spans="1:13" ht="13.8" x14ac:dyDescent="0.25">
      <c r="A936" s="3">
        <v>2320</v>
      </c>
      <c r="B936" s="3" t="s">
        <v>687</v>
      </c>
      <c r="C936" s="3" t="s">
        <v>692</v>
      </c>
      <c r="D936" s="3" t="s">
        <v>122</v>
      </c>
      <c r="E936" s="3" t="s">
        <v>143</v>
      </c>
      <c r="F936" s="3" t="s">
        <v>108</v>
      </c>
      <c r="G936" s="3">
        <v>1</v>
      </c>
      <c r="H936" s="3" t="s">
        <v>28</v>
      </c>
      <c r="I936" s="3">
        <v>1</v>
      </c>
      <c r="J936" s="3">
        <v>50</v>
      </c>
      <c r="K936" s="3"/>
      <c r="L936" s="3" t="s">
        <v>143</v>
      </c>
      <c r="M936" s="3" t="s">
        <v>25</v>
      </c>
    </row>
    <row r="937" spans="1:13" ht="13.8" x14ac:dyDescent="0.25">
      <c r="A937" s="3">
        <v>2320</v>
      </c>
      <c r="B937" s="3" t="s">
        <v>687</v>
      </c>
      <c r="C937" s="3" t="s">
        <v>693</v>
      </c>
      <c r="D937" s="3" t="s">
        <v>122</v>
      </c>
      <c r="E937" s="3" t="s">
        <v>143</v>
      </c>
      <c r="F937" s="3" t="s">
        <v>108</v>
      </c>
      <c r="G937" s="3">
        <v>1</v>
      </c>
      <c r="H937" s="3" t="s">
        <v>28</v>
      </c>
      <c r="I937" s="3">
        <v>1</v>
      </c>
      <c r="J937" s="3">
        <v>50</v>
      </c>
      <c r="K937" s="3"/>
      <c r="L937" s="3" t="s">
        <v>143</v>
      </c>
      <c r="M937" s="3" t="s">
        <v>25</v>
      </c>
    </row>
    <row r="938" spans="1:13" ht="13.8" x14ac:dyDescent="0.25">
      <c r="A938" s="3">
        <v>2320</v>
      </c>
      <c r="B938" s="3" t="s">
        <v>687</v>
      </c>
      <c r="C938" s="3" t="s">
        <v>694</v>
      </c>
      <c r="D938" s="3" t="s">
        <v>122</v>
      </c>
      <c r="E938" s="3" t="s">
        <v>143</v>
      </c>
      <c r="F938" s="3" t="s">
        <v>108</v>
      </c>
      <c r="G938" s="3">
        <v>1</v>
      </c>
      <c r="H938" s="3" t="s">
        <v>28</v>
      </c>
      <c r="I938" s="3">
        <v>1</v>
      </c>
      <c r="J938" s="3">
        <v>50</v>
      </c>
      <c r="K938" s="3"/>
      <c r="L938" s="3" t="s">
        <v>143</v>
      </c>
      <c r="M938" s="3" t="s">
        <v>25</v>
      </c>
    </row>
    <row r="939" spans="1:13" ht="13.8" x14ac:dyDescent="0.25">
      <c r="A939" s="3">
        <v>2320</v>
      </c>
      <c r="B939" s="3" t="s">
        <v>687</v>
      </c>
      <c r="C939" s="3" t="s">
        <v>695</v>
      </c>
      <c r="D939" s="3" t="s">
        <v>122</v>
      </c>
      <c r="E939" s="3" t="s">
        <v>143</v>
      </c>
      <c r="F939" s="3" t="s">
        <v>108</v>
      </c>
      <c r="G939" s="3">
        <v>1</v>
      </c>
      <c r="H939" s="3" t="s">
        <v>28</v>
      </c>
      <c r="I939" s="3">
        <v>1</v>
      </c>
      <c r="J939" s="3">
        <v>50</v>
      </c>
      <c r="K939" s="3"/>
      <c r="L939" s="3" t="s">
        <v>143</v>
      </c>
      <c r="M939" s="3" t="s">
        <v>25</v>
      </c>
    </row>
    <row r="940" spans="1:13" ht="13.8" x14ac:dyDescent="0.25">
      <c r="A940" s="3">
        <v>2320</v>
      </c>
      <c r="B940" s="3" t="s">
        <v>687</v>
      </c>
      <c r="C940" s="3" t="s">
        <v>696</v>
      </c>
      <c r="D940" s="3" t="s">
        <v>122</v>
      </c>
      <c r="E940" s="3" t="s">
        <v>143</v>
      </c>
      <c r="F940" s="3" t="s">
        <v>108</v>
      </c>
      <c r="G940" s="3">
        <v>1</v>
      </c>
      <c r="H940" s="3" t="s">
        <v>28</v>
      </c>
      <c r="I940" s="3">
        <v>1</v>
      </c>
      <c r="J940" s="3">
        <v>50</v>
      </c>
      <c r="K940" s="3"/>
      <c r="L940" s="3" t="s">
        <v>143</v>
      </c>
      <c r="M940" s="3" t="s">
        <v>25</v>
      </c>
    </row>
    <row r="941" spans="1:13" ht="13.8" x14ac:dyDescent="0.25">
      <c r="A941" s="3">
        <v>2320</v>
      </c>
      <c r="B941" s="3" t="s">
        <v>687</v>
      </c>
      <c r="C941" s="3" t="s">
        <v>697</v>
      </c>
      <c r="D941" s="3" t="s">
        <v>342</v>
      </c>
      <c r="E941" s="3" t="s">
        <v>143</v>
      </c>
      <c r="F941" s="3" t="s">
        <v>108</v>
      </c>
      <c r="G941" s="3">
        <v>1</v>
      </c>
      <c r="H941" s="3" t="s">
        <v>18</v>
      </c>
      <c r="I941" s="3">
        <v>1</v>
      </c>
      <c r="J941" s="3">
        <v>18</v>
      </c>
      <c r="K941" s="3"/>
      <c r="L941" s="3" t="s">
        <v>143</v>
      </c>
      <c r="M941" s="3" t="s">
        <v>25</v>
      </c>
    </row>
    <row r="942" spans="1:13" ht="13.8" x14ac:dyDescent="0.25">
      <c r="A942" s="3">
        <v>2320</v>
      </c>
      <c r="B942" s="3" t="s">
        <v>687</v>
      </c>
      <c r="C942" s="3" t="s">
        <v>698</v>
      </c>
      <c r="D942" s="3" t="s">
        <v>342</v>
      </c>
      <c r="E942" s="3" t="s">
        <v>143</v>
      </c>
      <c r="F942" s="3" t="s">
        <v>108</v>
      </c>
      <c r="G942" s="3">
        <v>1</v>
      </c>
      <c r="H942" s="3" t="s">
        <v>18</v>
      </c>
      <c r="I942" s="3">
        <v>1</v>
      </c>
      <c r="J942" s="3">
        <v>18</v>
      </c>
      <c r="K942" s="3"/>
      <c r="L942" s="3" t="s">
        <v>143</v>
      </c>
      <c r="M942" s="3" t="s">
        <v>25</v>
      </c>
    </row>
    <row r="943" spans="1:13" ht="22.5" customHeight="1" x14ac:dyDescent="0.25">
      <c r="A943" s="4" t="s">
        <v>699</v>
      </c>
      <c r="B943" s="4"/>
      <c r="C943" s="4"/>
      <c r="D943" s="4" t="s">
        <v>700</v>
      </c>
      <c r="E943" s="4" t="s">
        <v>18</v>
      </c>
      <c r="F943" s="4" t="s">
        <v>108</v>
      </c>
      <c r="G943" s="4">
        <v>1</v>
      </c>
      <c r="H943" s="4"/>
      <c r="I943" s="4"/>
      <c r="J943" s="4"/>
      <c r="K943" s="4"/>
      <c r="L943" s="4" t="s">
        <v>18</v>
      </c>
      <c r="M943" s="4"/>
    </row>
    <row r="944" spans="1:13" ht="13.8" x14ac:dyDescent="0.25">
      <c r="A944" s="13" t="s">
        <v>699</v>
      </c>
      <c r="B944" s="13" t="s">
        <v>131</v>
      </c>
      <c r="C944" s="14"/>
      <c r="D944" s="13" t="s">
        <v>700</v>
      </c>
      <c r="E944" s="13" t="s">
        <v>18</v>
      </c>
      <c r="F944" s="13" t="s">
        <v>108</v>
      </c>
      <c r="G944" s="13">
        <v>1</v>
      </c>
      <c r="H944" s="13"/>
      <c r="I944" s="13"/>
      <c r="J944" s="13"/>
      <c r="K944" s="13"/>
      <c r="L944" s="13" t="s">
        <v>18</v>
      </c>
      <c r="M944" s="13"/>
    </row>
    <row r="945" spans="1:13" ht="22.5" customHeight="1" x14ac:dyDescent="0.25">
      <c r="A945" s="3" t="s">
        <v>699</v>
      </c>
      <c r="B945" s="3" t="s">
        <v>131</v>
      </c>
      <c r="C945" s="3" t="s">
        <v>132</v>
      </c>
      <c r="D945" s="3" t="s">
        <v>133</v>
      </c>
      <c r="E945" s="3" t="s">
        <v>18</v>
      </c>
      <c r="F945" s="3" t="s">
        <v>19</v>
      </c>
      <c r="G945" s="3">
        <v>1</v>
      </c>
      <c r="H945" s="3" t="s">
        <v>22</v>
      </c>
      <c r="I945" s="3">
        <v>2</v>
      </c>
      <c r="J945" s="3">
        <v>3</v>
      </c>
      <c r="K945" s="3" t="s">
        <v>701</v>
      </c>
      <c r="L945" s="3" t="s">
        <v>116</v>
      </c>
      <c r="M945" s="3" t="s">
        <v>25</v>
      </c>
    </row>
    <row r="946" spans="1:13" ht="22.5" customHeight="1" x14ac:dyDescent="0.25">
      <c r="A946" s="3" t="s">
        <v>699</v>
      </c>
      <c r="B946" s="3" t="s">
        <v>131</v>
      </c>
      <c r="C946" s="3" t="s">
        <v>135</v>
      </c>
      <c r="D946" s="3" t="s">
        <v>136</v>
      </c>
      <c r="E946" s="3" t="s">
        <v>18</v>
      </c>
      <c r="F946" s="3" t="s">
        <v>19</v>
      </c>
      <c r="G946" s="3">
        <v>1</v>
      </c>
      <c r="H946" s="3" t="s">
        <v>22</v>
      </c>
      <c r="I946" s="3">
        <v>1</v>
      </c>
      <c r="J946" s="3">
        <v>1</v>
      </c>
      <c r="K946" s="3" t="s">
        <v>616</v>
      </c>
      <c r="L946" s="3" t="s">
        <v>116</v>
      </c>
      <c r="M946" s="3" t="s">
        <v>25</v>
      </c>
    </row>
    <row r="947" spans="1:13" ht="27.6" x14ac:dyDescent="0.25">
      <c r="A947" s="3" t="s">
        <v>699</v>
      </c>
      <c r="B947" s="3" t="s">
        <v>131</v>
      </c>
      <c r="C947" s="3" t="s">
        <v>138</v>
      </c>
      <c r="D947" s="3" t="s">
        <v>139</v>
      </c>
      <c r="E947" s="3" t="s">
        <v>18</v>
      </c>
      <c r="F947" s="3" t="s">
        <v>140</v>
      </c>
      <c r="G947" s="3">
        <v>1</v>
      </c>
      <c r="H947" s="3" t="s">
        <v>28</v>
      </c>
      <c r="I947" s="3">
        <v>1</v>
      </c>
      <c r="J947" s="3">
        <v>60</v>
      </c>
      <c r="K947" s="3"/>
      <c r="L947" s="3" t="s">
        <v>18</v>
      </c>
      <c r="M947" s="3" t="s">
        <v>25</v>
      </c>
    </row>
    <row r="948" spans="1:13" ht="22.5" customHeight="1" x14ac:dyDescent="0.25">
      <c r="A948" s="3" t="s">
        <v>699</v>
      </c>
      <c r="B948" s="3" t="s">
        <v>131</v>
      </c>
      <c r="C948" s="3" t="s">
        <v>141</v>
      </c>
      <c r="D948" s="3" t="s">
        <v>142</v>
      </c>
      <c r="E948" s="3" t="s">
        <v>143</v>
      </c>
      <c r="F948" s="3" t="s">
        <v>108</v>
      </c>
      <c r="G948" s="3">
        <v>1</v>
      </c>
      <c r="H948" s="3" t="s">
        <v>28</v>
      </c>
      <c r="I948" s="3">
        <v>1</v>
      </c>
      <c r="J948" s="3">
        <v>35</v>
      </c>
      <c r="K948" s="3"/>
      <c r="L948" s="3" t="s">
        <v>143</v>
      </c>
      <c r="M948" s="3" t="s">
        <v>25</v>
      </c>
    </row>
    <row r="949" spans="1:13" ht="22.5" customHeight="1" x14ac:dyDescent="0.25">
      <c r="A949" s="3" t="s">
        <v>699</v>
      </c>
      <c r="B949" s="3" t="s">
        <v>131</v>
      </c>
      <c r="C949" s="3" t="s">
        <v>144</v>
      </c>
      <c r="D949" s="3" t="s">
        <v>145</v>
      </c>
      <c r="E949" s="3" t="s">
        <v>143</v>
      </c>
      <c r="F949" s="3" t="s">
        <v>108</v>
      </c>
      <c r="G949" s="3">
        <v>1</v>
      </c>
      <c r="H949" s="3" t="s">
        <v>28</v>
      </c>
      <c r="I949" s="3">
        <v>1</v>
      </c>
      <c r="J949" s="3">
        <v>25</v>
      </c>
      <c r="K949" s="3"/>
      <c r="L949" s="3" t="s">
        <v>143</v>
      </c>
      <c r="M949" s="3" t="s">
        <v>25</v>
      </c>
    </row>
    <row r="950" spans="1:13" ht="22.5" customHeight="1" x14ac:dyDescent="0.25">
      <c r="A950" s="3" t="s">
        <v>699</v>
      </c>
      <c r="B950" s="3" t="s">
        <v>131</v>
      </c>
      <c r="C950" s="3" t="s">
        <v>202</v>
      </c>
      <c r="D950" s="3" t="s">
        <v>203</v>
      </c>
      <c r="E950" s="3" t="s">
        <v>143</v>
      </c>
      <c r="F950" s="3" t="s">
        <v>108</v>
      </c>
      <c r="G950" s="3">
        <v>1</v>
      </c>
      <c r="H950" s="3" t="s">
        <v>28</v>
      </c>
      <c r="I950" s="3">
        <v>1</v>
      </c>
      <c r="J950" s="3">
        <v>10</v>
      </c>
      <c r="K950" s="3"/>
      <c r="L950" s="3" t="s">
        <v>143</v>
      </c>
      <c r="M950" s="3" t="s">
        <v>25</v>
      </c>
    </row>
    <row r="951" spans="1:13" ht="22.5" customHeight="1" x14ac:dyDescent="0.25">
      <c r="A951" s="3" t="s">
        <v>699</v>
      </c>
      <c r="B951" s="3" t="s">
        <v>131</v>
      </c>
      <c r="C951" s="3" t="s">
        <v>146</v>
      </c>
      <c r="D951" s="3" t="s">
        <v>147</v>
      </c>
      <c r="E951" s="3" t="s">
        <v>18</v>
      </c>
      <c r="F951" s="3" t="s">
        <v>140</v>
      </c>
      <c r="G951" s="3">
        <v>1</v>
      </c>
      <c r="H951" s="3" t="s">
        <v>22</v>
      </c>
      <c r="I951" s="3">
        <v>1</v>
      </c>
      <c r="J951" s="3">
        <v>2</v>
      </c>
      <c r="K951" s="3" t="s">
        <v>1174</v>
      </c>
      <c r="L951" s="3" t="s">
        <v>18</v>
      </c>
      <c r="M951" s="3" t="s">
        <v>25</v>
      </c>
    </row>
    <row r="952" spans="1:13" ht="22.5" customHeight="1" x14ac:dyDescent="0.25">
      <c r="A952" s="3" t="s">
        <v>699</v>
      </c>
      <c r="B952" s="3" t="s">
        <v>131</v>
      </c>
      <c r="C952" s="3" t="s">
        <v>150</v>
      </c>
      <c r="D952" s="3" t="s">
        <v>151</v>
      </c>
      <c r="E952" s="3" t="s">
        <v>18</v>
      </c>
      <c r="F952" s="3" t="s">
        <v>140</v>
      </c>
      <c r="G952" s="3">
        <v>1</v>
      </c>
      <c r="H952" s="3" t="s">
        <v>28</v>
      </c>
      <c r="I952" s="3">
        <v>2</v>
      </c>
      <c r="J952" s="3">
        <v>80</v>
      </c>
      <c r="K952" s="3"/>
      <c r="L952" s="3" t="s">
        <v>18</v>
      </c>
      <c r="M952" s="3" t="s">
        <v>25</v>
      </c>
    </row>
    <row r="953" spans="1:13" ht="22.5" customHeight="1" x14ac:dyDescent="0.25">
      <c r="A953" s="13" t="s">
        <v>699</v>
      </c>
      <c r="B953" s="13" t="s">
        <v>206</v>
      </c>
      <c r="C953" s="13"/>
      <c r="D953" s="13" t="s">
        <v>703</v>
      </c>
      <c r="E953" s="13" t="s">
        <v>143</v>
      </c>
      <c r="F953" s="13" t="s">
        <v>108</v>
      </c>
      <c r="G953" s="13">
        <v>1</v>
      </c>
      <c r="H953" s="13"/>
      <c r="I953" s="13"/>
      <c r="J953" s="13"/>
      <c r="K953" s="13"/>
      <c r="L953" s="13" t="s">
        <v>143</v>
      </c>
      <c r="M953" s="10"/>
    </row>
    <row r="954" spans="1:13" ht="22.5" customHeight="1" x14ac:dyDescent="0.25">
      <c r="A954" s="3" t="s">
        <v>699</v>
      </c>
      <c r="B954" s="3" t="s">
        <v>206</v>
      </c>
      <c r="C954" s="3" t="s">
        <v>208</v>
      </c>
      <c r="D954" s="3" t="s">
        <v>209</v>
      </c>
      <c r="E954" s="3" t="s">
        <v>18</v>
      </c>
      <c r="F954" s="3" t="s">
        <v>19</v>
      </c>
      <c r="G954" s="3">
        <v>1</v>
      </c>
      <c r="H954" s="3" t="s">
        <v>28</v>
      </c>
      <c r="I954" s="3">
        <v>1</v>
      </c>
      <c r="J954" s="3">
        <v>55</v>
      </c>
      <c r="K954" s="3"/>
      <c r="L954" s="3" t="s">
        <v>18</v>
      </c>
      <c r="M954" s="3" t="s">
        <v>25</v>
      </c>
    </row>
    <row r="955" spans="1:13" ht="22.5" customHeight="1" x14ac:dyDescent="0.25">
      <c r="A955" s="3" t="s">
        <v>699</v>
      </c>
      <c r="B955" s="3" t="s">
        <v>206</v>
      </c>
      <c r="C955" s="3" t="s">
        <v>210</v>
      </c>
      <c r="D955" s="3" t="s">
        <v>209</v>
      </c>
      <c r="E955" s="3" t="s">
        <v>143</v>
      </c>
      <c r="F955" s="3" t="s">
        <v>108</v>
      </c>
      <c r="G955" s="3">
        <v>1</v>
      </c>
      <c r="H955" s="3" t="s">
        <v>28</v>
      </c>
      <c r="I955" s="3">
        <v>1</v>
      </c>
      <c r="J955" s="3">
        <v>55</v>
      </c>
      <c r="K955" s="3"/>
      <c r="L955" s="3" t="s">
        <v>143</v>
      </c>
      <c r="M955" s="3" t="s">
        <v>25</v>
      </c>
    </row>
    <row r="956" spans="1:13" ht="27.6" x14ac:dyDescent="0.25">
      <c r="A956" s="13" t="s">
        <v>699</v>
      </c>
      <c r="B956" s="13" t="s">
        <v>211</v>
      </c>
      <c r="C956" s="13"/>
      <c r="D956" s="13" t="s">
        <v>1175</v>
      </c>
      <c r="E956" s="13" t="s">
        <v>143</v>
      </c>
      <c r="F956" s="13" t="s">
        <v>108</v>
      </c>
      <c r="G956" s="13">
        <v>1</v>
      </c>
      <c r="H956" s="13"/>
      <c r="I956" s="13"/>
      <c r="J956" s="13"/>
      <c r="K956" s="13"/>
      <c r="L956" s="13" t="s">
        <v>143</v>
      </c>
      <c r="M956" s="10"/>
    </row>
    <row r="957" spans="1:13" ht="22.5" customHeight="1" x14ac:dyDescent="0.25">
      <c r="A957" s="3" t="s">
        <v>699</v>
      </c>
      <c r="B957" s="3" t="s">
        <v>211</v>
      </c>
      <c r="C957" s="3" t="s">
        <v>213</v>
      </c>
      <c r="D957" s="3" t="s">
        <v>214</v>
      </c>
      <c r="E957" s="3" t="s">
        <v>18</v>
      </c>
      <c r="F957" s="3" t="s">
        <v>108</v>
      </c>
      <c r="G957" s="3">
        <v>1</v>
      </c>
      <c r="H957" s="3" t="s">
        <v>28</v>
      </c>
      <c r="I957" s="3">
        <v>2</v>
      </c>
      <c r="J957" s="3">
        <v>30</v>
      </c>
      <c r="K957" s="3"/>
      <c r="L957" s="3" t="s">
        <v>18</v>
      </c>
      <c r="M957" s="3" t="s">
        <v>25</v>
      </c>
    </row>
    <row r="958" spans="1:13" ht="22.5" customHeight="1" x14ac:dyDescent="0.25">
      <c r="A958" s="3" t="s">
        <v>699</v>
      </c>
      <c r="B958" s="3" t="s">
        <v>211</v>
      </c>
      <c r="C958" s="3" t="s">
        <v>215</v>
      </c>
      <c r="D958" s="3" t="s">
        <v>216</v>
      </c>
      <c r="E958" s="3" t="s">
        <v>143</v>
      </c>
      <c r="F958" s="3" t="s">
        <v>140</v>
      </c>
      <c r="G958" s="3">
        <v>1</v>
      </c>
      <c r="H958" s="3" t="s">
        <v>22</v>
      </c>
      <c r="I958" s="3">
        <v>2</v>
      </c>
      <c r="J958" s="3">
        <v>2</v>
      </c>
      <c r="K958" s="3"/>
      <c r="L958" s="3" t="s">
        <v>143</v>
      </c>
      <c r="M958" s="3" t="s">
        <v>25</v>
      </c>
    </row>
    <row r="959" spans="1:13" ht="22.5" customHeight="1" x14ac:dyDescent="0.25">
      <c r="A959" s="3" t="s">
        <v>699</v>
      </c>
      <c r="B959" s="3" t="s">
        <v>211</v>
      </c>
      <c r="C959" s="3" t="s">
        <v>217</v>
      </c>
      <c r="D959" s="3" t="s">
        <v>218</v>
      </c>
      <c r="E959" s="3" t="s">
        <v>143</v>
      </c>
      <c r="F959" s="3" t="s">
        <v>108</v>
      </c>
      <c r="G959" s="3">
        <v>1</v>
      </c>
      <c r="H959" s="3" t="s">
        <v>22</v>
      </c>
      <c r="I959" s="3">
        <v>3</v>
      </c>
      <c r="J959" s="3">
        <v>15</v>
      </c>
      <c r="K959" s="3"/>
      <c r="L959" s="3" t="s">
        <v>143</v>
      </c>
      <c r="M959" s="3" t="s">
        <v>25</v>
      </c>
    </row>
    <row r="960" spans="1:13" ht="22.5" customHeight="1" x14ac:dyDescent="0.25">
      <c r="A960" s="3" t="s">
        <v>699</v>
      </c>
      <c r="B960" s="3" t="s">
        <v>211</v>
      </c>
      <c r="C960" s="3" t="s">
        <v>219</v>
      </c>
      <c r="D960" s="3" t="s">
        <v>220</v>
      </c>
      <c r="E960" s="3" t="s">
        <v>143</v>
      </c>
      <c r="F960" s="3" t="s">
        <v>140</v>
      </c>
      <c r="G960" s="3">
        <v>1</v>
      </c>
      <c r="H960" s="3" t="s">
        <v>22</v>
      </c>
      <c r="I960" s="3">
        <v>2</v>
      </c>
      <c r="J960" s="3">
        <v>3</v>
      </c>
      <c r="K960" s="3"/>
      <c r="L960" s="3" t="s">
        <v>143</v>
      </c>
      <c r="M960" s="3" t="s">
        <v>25</v>
      </c>
    </row>
    <row r="961" spans="1:13" ht="22.5" customHeight="1" x14ac:dyDescent="0.25">
      <c r="A961" s="3" t="s">
        <v>699</v>
      </c>
      <c r="B961" s="3" t="s">
        <v>211</v>
      </c>
      <c r="C961" s="3" t="s">
        <v>221</v>
      </c>
      <c r="D961" s="3" t="s">
        <v>222</v>
      </c>
      <c r="E961" s="3" t="s">
        <v>143</v>
      </c>
      <c r="F961" s="3" t="s">
        <v>140</v>
      </c>
      <c r="G961" s="3">
        <v>1</v>
      </c>
      <c r="H961" s="3" t="s">
        <v>22</v>
      </c>
      <c r="I961" s="3">
        <v>1</v>
      </c>
      <c r="J961" s="3">
        <v>3</v>
      </c>
      <c r="K961" s="3"/>
      <c r="L961" s="3" t="s">
        <v>143</v>
      </c>
      <c r="M961" s="3" t="s">
        <v>25</v>
      </c>
    </row>
    <row r="962" spans="1:13" ht="27.6" x14ac:dyDescent="0.25">
      <c r="A962" s="13" t="s">
        <v>699</v>
      </c>
      <c r="B962" s="13" t="s">
        <v>224</v>
      </c>
      <c r="C962" s="14"/>
      <c r="D962" s="13" t="s">
        <v>1176</v>
      </c>
      <c r="E962" s="13" t="s">
        <v>143</v>
      </c>
      <c r="F962" s="13" t="s">
        <v>108</v>
      </c>
      <c r="G962" s="13">
        <v>2</v>
      </c>
      <c r="H962" s="13"/>
      <c r="I962" s="13"/>
      <c r="J962" s="13"/>
      <c r="K962" s="13"/>
      <c r="L962" s="13" t="s">
        <v>143</v>
      </c>
      <c r="M962" s="10"/>
    </row>
    <row r="963" spans="1:13" ht="22.5" customHeight="1" x14ac:dyDescent="0.25">
      <c r="A963" s="3" t="s">
        <v>699</v>
      </c>
      <c r="B963" s="3" t="s">
        <v>224</v>
      </c>
      <c r="C963" s="3" t="s">
        <v>226</v>
      </c>
      <c r="D963" s="3" t="s">
        <v>191</v>
      </c>
      <c r="E963" s="3" t="s">
        <v>18</v>
      </c>
      <c r="F963" s="3" t="s">
        <v>19</v>
      </c>
      <c r="G963" s="3">
        <v>1</v>
      </c>
      <c r="H963" s="3" t="s">
        <v>22</v>
      </c>
      <c r="I963" s="3">
        <v>2</v>
      </c>
      <c r="J963" s="3">
        <v>3</v>
      </c>
      <c r="K963" s="3" t="s">
        <v>300</v>
      </c>
      <c r="L963" s="3" t="s">
        <v>18</v>
      </c>
      <c r="M963" s="3" t="s">
        <v>25</v>
      </c>
    </row>
    <row r="964" spans="1:13" ht="22.5" customHeight="1" x14ac:dyDescent="0.25">
      <c r="A964" s="3" t="s">
        <v>699</v>
      </c>
      <c r="B964" s="3" t="s">
        <v>224</v>
      </c>
      <c r="C964" s="3" t="s">
        <v>228</v>
      </c>
      <c r="D964" s="3" t="s">
        <v>122</v>
      </c>
      <c r="E964" s="3" t="s">
        <v>18</v>
      </c>
      <c r="F964" s="3" t="s">
        <v>140</v>
      </c>
      <c r="G964" s="3">
        <v>1</v>
      </c>
      <c r="H964" s="3" t="s">
        <v>28</v>
      </c>
      <c r="I964" s="3">
        <v>1</v>
      </c>
      <c r="J964" s="3">
        <v>50</v>
      </c>
      <c r="K964" s="3"/>
      <c r="L964" s="3" t="s">
        <v>18</v>
      </c>
      <c r="M964" s="3" t="s">
        <v>25</v>
      </c>
    </row>
    <row r="965" spans="1:13" ht="22.5" customHeight="1" x14ac:dyDescent="0.25">
      <c r="A965" s="4" t="s">
        <v>707</v>
      </c>
      <c r="B965" s="4"/>
      <c r="C965" s="4"/>
      <c r="D965" s="4" t="s">
        <v>708</v>
      </c>
      <c r="E965" s="4" t="s">
        <v>18</v>
      </c>
      <c r="F965" s="4" t="s">
        <v>108</v>
      </c>
      <c r="G965" s="4">
        <v>1</v>
      </c>
      <c r="H965" s="4"/>
      <c r="I965" s="4"/>
      <c r="J965" s="4"/>
      <c r="K965" s="4"/>
      <c r="L965" s="4" t="s">
        <v>18</v>
      </c>
      <c r="M965" s="4"/>
    </row>
    <row r="966" spans="1:13" ht="13.8" x14ac:dyDescent="0.25">
      <c r="A966" s="13" t="s">
        <v>707</v>
      </c>
      <c r="B966" s="13" t="s">
        <v>131</v>
      </c>
      <c r="C966" s="14"/>
      <c r="D966" s="13" t="s">
        <v>708</v>
      </c>
      <c r="E966" s="13" t="s">
        <v>18</v>
      </c>
      <c r="F966" s="13" t="s">
        <v>108</v>
      </c>
      <c r="G966" s="13">
        <v>1</v>
      </c>
      <c r="H966" s="13"/>
      <c r="I966" s="13"/>
      <c r="J966" s="13"/>
      <c r="K966" s="13"/>
      <c r="L966" s="13" t="s">
        <v>18</v>
      </c>
      <c r="M966" s="10"/>
    </row>
    <row r="967" spans="1:13" ht="22.5" customHeight="1" x14ac:dyDescent="0.25">
      <c r="A967" s="3" t="s">
        <v>707</v>
      </c>
      <c r="B967" s="3" t="s">
        <v>131</v>
      </c>
      <c r="C967" s="3" t="s">
        <v>132</v>
      </c>
      <c r="D967" s="3" t="s">
        <v>133</v>
      </c>
      <c r="E967" s="3" t="s">
        <v>18</v>
      </c>
      <c r="F967" s="3" t="s">
        <v>19</v>
      </c>
      <c r="G967" s="3">
        <v>1</v>
      </c>
      <c r="H967" s="3" t="s">
        <v>22</v>
      </c>
      <c r="I967" s="3">
        <v>2</v>
      </c>
      <c r="J967" s="3">
        <v>3</v>
      </c>
      <c r="K967" s="3" t="s">
        <v>1177</v>
      </c>
      <c r="L967" s="3" t="s">
        <v>116</v>
      </c>
      <c r="M967" s="3" t="s">
        <v>25</v>
      </c>
    </row>
    <row r="968" spans="1:13" ht="22.5" customHeight="1" x14ac:dyDescent="0.25">
      <c r="A968" s="3" t="s">
        <v>707</v>
      </c>
      <c r="B968" s="3" t="s">
        <v>131</v>
      </c>
      <c r="C968" s="3" t="s">
        <v>135</v>
      </c>
      <c r="D968" s="3" t="s">
        <v>136</v>
      </c>
      <c r="E968" s="3" t="s">
        <v>18</v>
      </c>
      <c r="F968" s="3" t="s">
        <v>19</v>
      </c>
      <c r="G968" s="3">
        <v>1</v>
      </c>
      <c r="H968" s="3" t="s">
        <v>22</v>
      </c>
      <c r="I968" s="3">
        <v>1</v>
      </c>
      <c r="J968" s="3">
        <v>1</v>
      </c>
      <c r="K968" s="3" t="s">
        <v>172</v>
      </c>
      <c r="L968" s="3" t="s">
        <v>116</v>
      </c>
      <c r="M968" s="3" t="s">
        <v>25</v>
      </c>
    </row>
    <row r="969" spans="1:13" ht="25.5" customHeight="1" x14ac:dyDescent="0.25">
      <c r="A969" s="3" t="s">
        <v>707</v>
      </c>
      <c r="B969" s="3" t="s">
        <v>131</v>
      </c>
      <c r="C969" s="3" t="s">
        <v>138</v>
      </c>
      <c r="D969" s="3" t="s">
        <v>139</v>
      </c>
      <c r="E969" s="3" t="s">
        <v>18</v>
      </c>
      <c r="F969" s="3" t="s">
        <v>140</v>
      </c>
      <c r="G969" s="3">
        <v>1</v>
      </c>
      <c r="H969" s="3" t="s">
        <v>28</v>
      </c>
      <c r="I969" s="3">
        <v>1</v>
      </c>
      <c r="J969" s="3">
        <v>60</v>
      </c>
      <c r="K969" s="3"/>
      <c r="L969" s="3" t="s">
        <v>18</v>
      </c>
      <c r="M969" s="3" t="s">
        <v>25</v>
      </c>
    </row>
    <row r="970" spans="1:13" ht="22.5" customHeight="1" x14ac:dyDescent="0.25">
      <c r="A970" s="3" t="s">
        <v>707</v>
      </c>
      <c r="B970" s="3" t="s">
        <v>131</v>
      </c>
      <c r="C970" s="3" t="s">
        <v>146</v>
      </c>
      <c r="D970" s="3" t="s">
        <v>147</v>
      </c>
      <c r="E970" s="3" t="s">
        <v>18</v>
      </c>
      <c r="F970" s="3" t="s">
        <v>140</v>
      </c>
      <c r="G970" s="3">
        <v>1</v>
      </c>
      <c r="H970" s="3" t="s">
        <v>22</v>
      </c>
      <c r="I970" s="3">
        <v>1</v>
      </c>
      <c r="J970" s="3">
        <v>2</v>
      </c>
      <c r="K970" s="3" t="s">
        <v>1000</v>
      </c>
      <c r="L970" s="3" t="s">
        <v>18</v>
      </c>
      <c r="M970" s="3" t="s">
        <v>25</v>
      </c>
    </row>
    <row r="971" spans="1:13" ht="59.7" customHeight="1" x14ac:dyDescent="0.25">
      <c r="A971" s="3" t="s">
        <v>707</v>
      </c>
      <c r="B971" s="3" t="s">
        <v>131</v>
      </c>
      <c r="C971" s="3" t="s">
        <v>150</v>
      </c>
      <c r="D971" s="3" t="s">
        <v>151</v>
      </c>
      <c r="E971" s="3" t="s">
        <v>18</v>
      </c>
      <c r="F971" s="3" t="s">
        <v>140</v>
      </c>
      <c r="G971" s="3">
        <v>1</v>
      </c>
      <c r="H971" s="3" t="s">
        <v>28</v>
      </c>
      <c r="I971" s="3">
        <v>2</v>
      </c>
      <c r="J971" s="3">
        <v>80</v>
      </c>
      <c r="K971" s="3"/>
      <c r="L971" s="3" t="s">
        <v>18</v>
      </c>
      <c r="M971" s="3" t="s">
        <v>25</v>
      </c>
    </row>
    <row r="972" spans="1:13" ht="13.8" x14ac:dyDescent="0.25">
      <c r="A972" s="13" t="s">
        <v>707</v>
      </c>
      <c r="B972" s="13" t="s">
        <v>206</v>
      </c>
      <c r="C972" s="13"/>
      <c r="D972" s="13" t="s">
        <v>710</v>
      </c>
      <c r="E972" s="13" t="s">
        <v>143</v>
      </c>
      <c r="F972" s="13" t="s">
        <v>108</v>
      </c>
      <c r="G972" s="13">
        <v>1</v>
      </c>
      <c r="H972" s="13"/>
      <c r="I972" s="13"/>
      <c r="J972" s="13"/>
      <c r="K972" s="13"/>
      <c r="L972" s="13" t="s">
        <v>143</v>
      </c>
      <c r="M972" s="10"/>
    </row>
    <row r="973" spans="1:13" ht="22.5" customHeight="1" x14ac:dyDescent="0.25">
      <c r="A973" s="3" t="s">
        <v>707</v>
      </c>
      <c r="B973" s="3" t="s">
        <v>206</v>
      </c>
      <c r="C973" s="3" t="s">
        <v>208</v>
      </c>
      <c r="D973" s="3" t="s">
        <v>209</v>
      </c>
      <c r="E973" s="3" t="s">
        <v>18</v>
      </c>
      <c r="F973" s="3" t="s">
        <v>19</v>
      </c>
      <c r="G973" s="3">
        <v>1</v>
      </c>
      <c r="H973" s="3" t="s">
        <v>28</v>
      </c>
      <c r="I973" s="3">
        <v>1</v>
      </c>
      <c r="J973" s="3">
        <v>55</v>
      </c>
      <c r="K973" s="3"/>
      <c r="L973" s="3" t="s">
        <v>18</v>
      </c>
      <c r="M973" s="3" t="s">
        <v>25</v>
      </c>
    </row>
    <row r="974" spans="1:13" ht="22.5" customHeight="1" x14ac:dyDescent="0.25">
      <c r="A974" s="3" t="s">
        <v>707</v>
      </c>
      <c r="B974" s="3" t="s">
        <v>206</v>
      </c>
      <c r="C974" s="3" t="s">
        <v>210</v>
      </c>
      <c r="D974" s="3" t="s">
        <v>209</v>
      </c>
      <c r="E974" s="3" t="s">
        <v>143</v>
      </c>
      <c r="F974" s="3" t="s">
        <v>108</v>
      </c>
      <c r="G974" s="3">
        <v>1</v>
      </c>
      <c r="H974" s="3" t="s">
        <v>28</v>
      </c>
      <c r="I974" s="3">
        <v>1</v>
      </c>
      <c r="J974" s="3">
        <v>55</v>
      </c>
      <c r="K974" s="3"/>
      <c r="L974" s="3" t="s">
        <v>143</v>
      </c>
      <c r="M974" s="3" t="s">
        <v>25</v>
      </c>
    </row>
    <row r="975" spans="1:13" ht="27.6" x14ac:dyDescent="0.25">
      <c r="A975" s="13" t="s">
        <v>707</v>
      </c>
      <c r="B975" s="13" t="s">
        <v>211</v>
      </c>
      <c r="C975" s="14"/>
      <c r="D975" s="13" t="s">
        <v>1178</v>
      </c>
      <c r="E975" s="13" t="s">
        <v>143</v>
      </c>
      <c r="F975" s="13" t="s">
        <v>108</v>
      </c>
      <c r="G975" s="13">
        <v>1</v>
      </c>
      <c r="H975" s="13"/>
      <c r="I975" s="13"/>
      <c r="J975" s="13"/>
      <c r="K975" s="13"/>
      <c r="L975" s="13" t="s">
        <v>143</v>
      </c>
      <c r="M975" s="10"/>
    </row>
    <row r="976" spans="1:13" ht="22.5" customHeight="1" x14ac:dyDescent="0.25">
      <c r="A976" s="3" t="s">
        <v>707</v>
      </c>
      <c r="B976" s="3" t="s">
        <v>211</v>
      </c>
      <c r="C976" s="3" t="s">
        <v>213</v>
      </c>
      <c r="D976" s="3" t="s">
        <v>214</v>
      </c>
      <c r="E976" s="3" t="s">
        <v>18</v>
      </c>
      <c r="F976" s="3" t="s">
        <v>108</v>
      </c>
      <c r="G976" s="3">
        <v>1</v>
      </c>
      <c r="H976" s="3" t="s">
        <v>28</v>
      </c>
      <c r="I976" s="3">
        <v>2</v>
      </c>
      <c r="J976" s="3">
        <v>30</v>
      </c>
      <c r="K976" s="3"/>
      <c r="L976" s="3" t="s">
        <v>18</v>
      </c>
      <c r="M976" s="3" t="s">
        <v>25</v>
      </c>
    </row>
    <row r="977" spans="1:13" ht="22.5" customHeight="1" x14ac:dyDescent="0.25">
      <c r="A977" s="3" t="s">
        <v>707</v>
      </c>
      <c r="B977" s="3" t="s">
        <v>211</v>
      </c>
      <c r="C977" s="3" t="s">
        <v>215</v>
      </c>
      <c r="D977" s="3" t="s">
        <v>216</v>
      </c>
      <c r="E977" s="3" t="s">
        <v>143</v>
      </c>
      <c r="F977" s="3" t="s">
        <v>140</v>
      </c>
      <c r="G977" s="3">
        <v>1</v>
      </c>
      <c r="H977" s="3" t="s">
        <v>22</v>
      </c>
      <c r="I977" s="3">
        <v>2</v>
      </c>
      <c r="J977" s="3">
        <v>2</v>
      </c>
      <c r="K977" s="3"/>
      <c r="L977" s="3" t="s">
        <v>143</v>
      </c>
      <c r="M977" s="3" t="s">
        <v>25</v>
      </c>
    </row>
    <row r="978" spans="1:13" ht="22.5" customHeight="1" x14ac:dyDescent="0.25">
      <c r="A978" s="3" t="s">
        <v>707</v>
      </c>
      <c r="B978" s="3" t="s">
        <v>211</v>
      </c>
      <c r="C978" s="3" t="s">
        <v>217</v>
      </c>
      <c r="D978" s="3" t="s">
        <v>218</v>
      </c>
      <c r="E978" s="3" t="s">
        <v>143</v>
      </c>
      <c r="F978" s="3" t="s">
        <v>108</v>
      </c>
      <c r="G978" s="3">
        <v>1</v>
      </c>
      <c r="H978" s="3" t="s">
        <v>22</v>
      </c>
      <c r="I978" s="3">
        <v>3</v>
      </c>
      <c r="J978" s="3">
        <v>15</v>
      </c>
      <c r="K978" s="3"/>
      <c r="L978" s="3" t="s">
        <v>143</v>
      </c>
      <c r="M978" s="3" t="s">
        <v>25</v>
      </c>
    </row>
    <row r="979" spans="1:13" ht="22.5" customHeight="1" x14ac:dyDescent="0.25">
      <c r="A979" s="3" t="s">
        <v>707</v>
      </c>
      <c r="B979" s="3" t="s">
        <v>211</v>
      </c>
      <c r="C979" s="3" t="s">
        <v>219</v>
      </c>
      <c r="D979" s="3" t="s">
        <v>220</v>
      </c>
      <c r="E979" s="3" t="s">
        <v>143</v>
      </c>
      <c r="F979" s="3" t="s">
        <v>140</v>
      </c>
      <c r="G979" s="3">
        <v>1</v>
      </c>
      <c r="H979" s="3" t="s">
        <v>22</v>
      </c>
      <c r="I979" s="3">
        <v>2</v>
      </c>
      <c r="J979" s="3">
        <v>3</v>
      </c>
      <c r="K979" s="3"/>
      <c r="L979" s="3" t="s">
        <v>143</v>
      </c>
      <c r="M979" s="3" t="s">
        <v>25</v>
      </c>
    </row>
    <row r="980" spans="1:13" ht="22.5" customHeight="1" x14ac:dyDescent="0.25">
      <c r="A980" s="3" t="s">
        <v>707</v>
      </c>
      <c r="B980" s="3" t="s">
        <v>211</v>
      </c>
      <c r="C980" s="3" t="s">
        <v>221</v>
      </c>
      <c r="D980" s="3" t="s">
        <v>222</v>
      </c>
      <c r="E980" s="3" t="s">
        <v>143</v>
      </c>
      <c r="F980" s="3" t="s">
        <v>140</v>
      </c>
      <c r="G980" s="3">
        <v>1</v>
      </c>
      <c r="H980" s="3" t="s">
        <v>22</v>
      </c>
      <c r="I980" s="3">
        <v>1</v>
      </c>
      <c r="J980" s="3">
        <v>3</v>
      </c>
      <c r="K980" s="3"/>
      <c r="L980" s="3" t="s">
        <v>143</v>
      </c>
      <c r="M980" s="3" t="s">
        <v>25</v>
      </c>
    </row>
    <row r="981" spans="1:13" ht="27.6" x14ac:dyDescent="0.25">
      <c r="A981" s="13" t="s">
        <v>707</v>
      </c>
      <c r="B981" s="13" t="s">
        <v>380</v>
      </c>
      <c r="C981" s="14"/>
      <c r="D981" s="13" t="s">
        <v>1179</v>
      </c>
      <c r="E981" s="13" t="s">
        <v>143</v>
      </c>
      <c r="F981" s="13" t="s">
        <v>108</v>
      </c>
      <c r="G981" s="13">
        <v>1</v>
      </c>
      <c r="H981" s="13"/>
      <c r="I981" s="13"/>
      <c r="J981" s="13"/>
      <c r="K981" s="13"/>
      <c r="L981" s="13" t="s">
        <v>143</v>
      </c>
      <c r="M981" s="13"/>
    </row>
    <row r="982" spans="1:13" ht="22.5" customHeight="1" x14ac:dyDescent="0.25">
      <c r="A982" s="3" t="s">
        <v>707</v>
      </c>
      <c r="B982" s="3" t="s">
        <v>380</v>
      </c>
      <c r="C982" s="3" t="s">
        <v>382</v>
      </c>
      <c r="D982" s="3" t="s">
        <v>383</v>
      </c>
      <c r="E982" s="3" t="s">
        <v>18</v>
      </c>
      <c r="F982" s="3" t="s">
        <v>19</v>
      </c>
      <c r="G982" s="3">
        <v>1</v>
      </c>
      <c r="H982" s="3" t="s">
        <v>22</v>
      </c>
      <c r="I982" s="3">
        <v>3</v>
      </c>
      <c r="J982" s="3">
        <v>3</v>
      </c>
      <c r="K982" s="3" t="s">
        <v>1180</v>
      </c>
      <c r="L982" s="3" t="s">
        <v>116</v>
      </c>
      <c r="M982" s="3" t="s">
        <v>25</v>
      </c>
    </row>
    <row r="983" spans="1:13" ht="32.25" customHeight="1" x14ac:dyDescent="0.25">
      <c r="A983" s="3" t="s">
        <v>707</v>
      </c>
      <c r="B983" s="3" t="s">
        <v>380</v>
      </c>
      <c r="C983" s="3" t="s">
        <v>385</v>
      </c>
      <c r="D983" s="3" t="s">
        <v>273</v>
      </c>
      <c r="E983" s="3" t="s">
        <v>18</v>
      </c>
      <c r="F983" s="3" t="s">
        <v>19</v>
      </c>
      <c r="G983" s="3">
        <v>1</v>
      </c>
      <c r="H983" s="3" t="s">
        <v>22</v>
      </c>
      <c r="I983" s="3">
        <v>2</v>
      </c>
      <c r="J983" s="3">
        <v>3</v>
      </c>
      <c r="K983" s="3" t="s">
        <v>274</v>
      </c>
      <c r="L983" s="3" t="s">
        <v>116</v>
      </c>
      <c r="M983" s="3" t="s">
        <v>25</v>
      </c>
    </row>
    <row r="984" spans="1:13" ht="36" customHeight="1" x14ac:dyDescent="0.25">
      <c r="A984" s="3" t="s">
        <v>707</v>
      </c>
      <c r="B984" s="3" t="s">
        <v>380</v>
      </c>
      <c r="C984" s="3" t="s">
        <v>386</v>
      </c>
      <c r="D984" s="3" t="s">
        <v>276</v>
      </c>
      <c r="E984" s="3" t="s">
        <v>18</v>
      </c>
      <c r="F984" s="3" t="s">
        <v>19</v>
      </c>
      <c r="G984" s="3">
        <v>1</v>
      </c>
      <c r="H984" s="3" t="s">
        <v>28</v>
      </c>
      <c r="I984" s="3">
        <v>1</v>
      </c>
      <c r="J984" s="3">
        <v>35</v>
      </c>
      <c r="K984" s="3"/>
      <c r="L984" s="3" t="s">
        <v>18</v>
      </c>
      <c r="M984" s="3" t="s">
        <v>25</v>
      </c>
    </row>
    <row r="985" spans="1:13" ht="27.6" x14ac:dyDescent="0.25">
      <c r="A985" s="13" t="s">
        <v>707</v>
      </c>
      <c r="B985" s="13" t="s">
        <v>224</v>
      </c>
      <c r="C985" s="14"/>
      <c r="D985" s="13" t="s">
        <v>714</v>
      </c>
      <c r="E985" s="13" t="s">
        <v>143</v>
      </c>
      <c r="F985" s="13" t="s">
        <v>108</v>
      </c>
      <c r="G985" s="13">
        <v>2</v>
      </c>
      <c r="H985" s="13"/>
      <c r="I985" s="13"/>
      <c r="J985" s="13"/>
      <c r="K985" s="13"/>
      <c r="L985" s="13" t="s">
        <v>143</v>
      </c>
      <c r="M985" s="10"/>
    </row>
    <row r="986" spans="1:13" ht="30" customHeight="1" x14ac:dyDescent="0.25">
      <c r="A986" s="3" t="s">
        <v>707</v>
      </c>
      <c r="B986" s="3" t="s">
        <v>224</v>
      </c>
      <c r="C986" s="3" t="s">
        <v>226</v>
      </c>
      <c r="D986" s="3" t="s">
        <v>191</v>
      </c>
      <c r="E986" s="3" t="s">
        <v>18</v>
      </c>
      <c r="F986" s="3" t="s">
        <v>19</v>
      </c>
      <c r="G986" s="3">
        <v>1</v>
      </c>
      <c r="H986" s="3" t="s">
        <v>22</v>
      </c>
      <c r="I986" s="3">
        <v>2</v>
      </c>
      <c r="J986" s="3">
        <v>3</v>
      </c>
      <c r="K986" s="3" t="s">
        <v>1181</v>
      </c>
      <c r="L986" s="3" t="s">
        <v>18</v>
      </c>
      <c r="M986" s="3" t="s">
        <v>25</v>
      </c>
    </row>
    <row r="987" spans="1:13" ht="22.5" customHeight="1" x14ac:dyDescent="0.25">
      <c r="A987" s="3" t="s">
        <v>707</v>
      </c>
      <c r="B987" s="3" t="s">
        <v>224</v>
      </c>
      <c r="C987" s="3" t="s">
        <v>228</v>
      </c>
      <c r="D987" s="3" t="s">
        <v>122</v>
      </c>
      <c r="E987" s="3" t="s">
        <v>18</v>
      </c>
      <c r="F987" s="3" t="s">
        <v>140</v>
      </c>
      <c r="G987" s="3">
        <v>1</v>
      </c>
      <c r="H987" s="3" t="s">
        <v>28</v>
      </c>
      <c r="I987" s="3">
        <v>1</v>
      </c>
      <c r="J987" s="3">
        <v>50</v>
      </c>
      <c r="K987" s="3"/>
      <c r="L987" s="3" t="s">
        <v>18</v>
      </c>
      <c r="M987" s="3" t="s">
        <v>25</v>
      </c>
    </row>
    <row r="988" spans="1:13" ht="27.6" x14ac:dyDescent="0.25">
      <c r="A988" s="13" t="s">
        <v>707</v>
      </c>
      <c r="B988" s="13" t="s">
        <v>224</v>
      </c>
      <c r="C988" s="14"/>
      <c r="D988" s="13" t="s">
        <v>715</v>
      </c>
      <c r="E988" s="13" t="s">
        <v>143</v>
      </c>
      <c r="F988" s="13" t="s">
        <v>108</v>
      </c>
      <c r="G988" s="13">
        <v>1</v>
      </c>
      <c r="H988" s="13"/>
      <c r="I988" s="13"/>
      <c r="J988" s="13"/>
      <c r="K988" s="13"/>
      <c r="L988" s="13" t="s">
        <v>143</v>
      </c>
      <c r="M988" s="10"/>
    </row>
    <row r="989" spans="1:13" ht="28.5" customHeight="1" x14ac:dyDescent="0.25">
      <c r="A989" s="3" t="s">
        <v>707</v>
      </c>
      <c r="B989" s="3" t="s">
        <v>224</v>
      </c>
      <c r="C989" s="3" t="s">
        <v>226</v>
      </c>
      <c r="D989" s="3" t="s">
        <v>191</v>
      </c>
      <c r="E989" s="3" t="s">
        <v>18</v>
      </c>
      <c r="F989" s="3" t="s">
        <v>19</v>
      </c>
      <c r="G989" s="3">
        <v>1</v>
      </c>
      <c r="H989" s="3" t="s">
        <v>22</v>
      </c>
      <c r="I989" s="3">
        <v>2</v>
      </c>
      <c r="J989" s="3">
        <v>3</v>
      </c>
      <c r="K989" s="3" t="s">
        <v>1182</v>
      </c>
      <c r="L989" s="3" t="s">
        <v>116</v>
      </c>
      <c r="M989" s="3" t="s">
        <v>25</v>
      </c>
    </row>
    <row r="990" spans="1:13" ht="22.5" customHeight="1" x14ac:dyDescent="0.25">
      <c r="A990" s="3" t="s">
        <v>707</v>
      </c>
      <c r="B990" s="3" t="s">
        <v>224</v>
      </c>
      <c r="C990" s="3" t="s">
        <v>228</v>
      </c>
      <c r="D990" s="3" t="s">
        <v>122</v>
      </c>
      <c r="E990" s="3" t="s">
        <v>18</v>
      </c>
      <c r="F990" s="3" t="s">
        <v>140</v>
      </c>
      <c r="G990" s="3">
        <v>1</v>
      </c>
      <c r="H990" s="3" t="s">
        <v>28</v>
      </c>
      <c r="I990" s="3">
        <v>1</v>
      </c>
      <c r="J990" s="3">
        <v>50</v>
      </c>
      <c r="K990" s="3"/>
      <c r="L990" s="3" t="s">
        <v>18</v>
      </c>
      <c r="M990" s="3" t="s">
        <v>25</v>
      </c>
    </row>
    <row r="991" spans="1:13" ht="32.25" customHeight="1" x14ac:dyDescent="0.25">
      <c r="A991" s="13" t="s">
        <v>707</v>
      </c>
      <c r="B991" s="13" t="s">
        <v>224</v>
      </c>
      <c r="C991" s="13"/>
      <c r="D991" s="13" t="s">
        <v>717</v>
      </c>
      <c r="E991" s="13" t="s">
        <v>143</v>
      </c>
      <c r="F991" s="13" t="s">
        <v>108</v>
      </c>
      <c r="G991" s="13">
        <v>2</v>
      </c>
      <c r="H991" s="13"/>
      <c r="I991" s="13"/>
      <c r="J991" s="13"/>
      <c r="K991" s="13"/>
      <c r="L991" s="13" t="s">
        <v>143</v>
      </c>
      <c r="M991" s="10"/>
    </row>
    <row r="992" spans="1:13" ht="30" customHeight="1" x14ac:dyDescent="0.25">
      <c r="A992" s="3" t="s">
        <v>707</v>
      </c>
      <c r="B992" s="3" t="s">
        <v>224</v>
      </c>
      <c r="C992" s="3" t="s">
        <v>226</v>
      </c>
      <c r="D992" s="3" t="s">
        <v>191</v>
      </c>
      <c r="E992" s="3" t="s">
        <v>18</v>
      </c>
      <c r="F992" s="3" t="s">
        <v>19</v>
      </c>
      <c r="G992" s="3">
        <v>1</v>
      </c>
      <c r="H992" s="3" t="s">
        <v>22</v>
      </c>
      <c r="I992" s="3">
        <v>2</v>
      </c>
      <c r="J992" s="3">
        <v>3</v>
      </c>
      <c r="K992" s="3" t="s">
        <v>458</v>
      </c>
      <c r="L992" s="3" t="s">
        <v>116</v>
      </c>
      <c r="M992" s="3" t="s">
        <v>25</v>
      </c>
    </row>
    <row r="993" spans="1:13" ht="22.5" customHeight="1" x14ac:dyDescent="0.25">
      <c r="A993" s="3" t="s">
        <v>707</v>
      </c>
      <c r="B993" s="3" t="s">
        <v>224</v>
      </c>
      <c r="C993" s="3" t="s">
        <v>228</v>
      </c>
      <c r="D993" s="3" t="s">
        <v>122</v>
      </c>
      <c r="E993" s="3" t="s">
        <v>18</v>
      </c>
      <c r="F993" s="3" t="s">
        <v>140</v>
      </c>
      <c r="G993" s="3">
        <v>1</v>
      </c>
      <c r="H993" s="3" t="s">
        <v>28</v>
      </c>
      <c r="I993" s="3">
        <v>1</v>
      </c>
      <c r="J993" s="3">
        <v>50</v>
      </c>
      <c r="K993" s="3"/>
      <c r="L993" s="3" t="s">
        <v>18</v>
      </c>
      <c r="M993" s="3" t="s">
        <v>25</v>
      </c>
    </row>
    <row r="994" spans="1:13" ht="27.6" x14ac:dyDescent="0.25">
      <c r="A994" s="13" t="s">
        <v>707</v>
      </c>
      <c r="B994" s="13" t="s">
        <v>224</v>
      </c>
      <c r="C994" s="13"/>
      <c r="D994" s="13" t="s">
        <v>719</v>
      </c>
      <c r="E994" s="13" t="s">
        <v>143</v>
      </c>
      <c r="F994" s="13" t="s">
        <v>108</v>
      </c>
      <c r="G994" s="13">
        <v>1</v>
      </c>
      <c r="H994" s="13"/>
      <c r="I994" s="13"/>
      <c r="J994" s="13"/>
      <c r="K994" s="13"/>
      <c r="L994" s="13" t="s">
        <v>143</v>
      </c>
      <c r="M994" s="10"/>
    </row>
    <row r="995" spans="1:13" ht="22.5" customHeight="1" x14ac:dyDescent="0.25">
      <c r="A995" s="3" t="s">
        <v>707</v>
      </c>
      <c r="B995" s="3" t="s">
        <v>224</v>
      </c>
      <c r="C995" s="3" t="s">
        <v>226</v>
      </c>
      <c r="D995" s="3" t="s">
        <v>191</v>
      </c>
      <c r="E995" s="3" t="s">
        <v>18</v>
      </c>
      <c r="F995" s="3" t="s">
        <v>19</v>
      </c>
      <c r="G995" s="3">
        <v>1</v>
      </c>
      <c r="H995" s="3" t="s">
        <v>22</v>
      </c>
      <c r="I995" s="3">
        <v>2</v>
      </c>
      <c r="J995" s="3">
        <v>3</v>
      </c>
      <c r="K995" s="3" t="s">
        <v>720</v>
      </c>
      <c r="L995" s="3" t="s">
        <v>116</v>
      </c>
      <c r="M995" s="3" t="s">
        <v>25</v>
      </c>
    </row>
    <row r="996" spans="1:13" ht="22.5" customHeight="1" x14ac:dyDescent="0.25">
      <c r="A996" s="3" t="s">
        <v>707</v>
      </c>
      <c r="B996" s="3" t="s">
        <v>224</v>
      </c>
      <c r="C996" s="3" t="s">
        <v>228</v>
      </c>
      <c r="D996" s="3" t="s">
        <v>122</v>
      </c>
      <c r="E996" s="3" t="s">
        <v>18</v>
      </c>
      <c r="F996" s="3" t="s">
        <v>140</v>
      </c>
      <c r="G996" s="3">
        <v>1</v>
      </c>
      <c r="H996" s="3" t="s">
        <v>28</v>
      </c>
      <c r="I996" s="3">
        <v>1</v>
      </c>
      <c r="J996" s="3">
        <v>50</v>
      </c>
      <c r="K996" s="3"/>
      <c r="L996" s="3" t="s">
        <v>18</v>
      </c>
      <c r="M996" s="3" t="s">
        <v>25</v>
      </c>
    </row>
    <row r="997" spans="1:13" ht="27.6" x14ac:dyDescent="0.25">
      <c r="A997" s="13" t="s">
        <v>707</v>
      </c>
      <c r="B997" s="13" t="s">
        <v>224</v>
      </c>
      <c r="C997" s="13"/>
      <c r="D997" s="13" t="s">
        <v>721</v>
      </c>
      <c r="E997" s="13" t="s">
        <v>143</v>
      </c>
      <c r="F997" s="13" t="s">
        <v>108</v>
      </c>
      <c r="G997" s="13">
        <v>1</v>
      </c>
      <c r="H997" s="13"/>
      <c r="I997" s="13"/>
      <c r="J997" s="13"/>
      <c r="K997" s="13"/>
      <c r="L997" s="13" t="s">
        <v>143</v>
      </c>
      <c r="M997" s="10"/>
    </row>
    <row r="998" spans="1:13" ht="27.6" x14ac:dyDescent="0.25">
      <c r="A998" s="3" t="s">
        <v>707</v>
      </c>
      <c r="B998" s="3" t="s">
        <v>224</v>
      </c>
      <c r="C998" s="3" t="s">
        <v>226</v>
      </c>
      <c r="D998" s="3" t="s">
        <v>191</v>
      </c>
      <c r="E998" s="3" t="s">
        <v>18</v>
      </c>
      <c r="F998" s="3" t="s">
        <v>19</v>
      </c>
      <c r="G998" s="3">
        <v>1</v>
      </c>
      <c r="H998" s="3" t="s">
        <v>22</v>
      </c>
      <c r="I998" s="3">
        <v>2</v>
      </c>
      <c r="J998" s="3">
        <v>3</v>
      </c>
      <c r="K998" s="3" t="s">
        <v>462</v>
      </c>
      <c r="L998" s="3" t="s">
        <v>116</v>
      </c>
      <c r="M998" s="3" t="s">
        <v>25</v>
      </c>
    </row>
    <row r="999" spans="1:13" s="31" customFormat="1" ht="51.75" customHeight="1" x14ac:dyDescent="0.25">
      <c r="A999" s="30" t="s">
        <v>707</v>
      </c>
      <c r="B999" s="30" t="s">
        <v>224</v>
      </c>
      <c r="C999" s="30" t="s">
        <v>228</v>
      </c>
      <c r="D999" s="30" t="s">
        <v>122</v>
      </c>
      <c r="E999" s="30" t="s">
        <v>18</v>
      </c>
      <c r="F999" s="30" t="s">
        <v>140</v>
      </c>
      <c r="G999" s="30">
        <v>1</v>
      </c>
      <c r="H999" s="30" t="s">
        <v>28</v>
      </c>
      <c r="I999" s="30">
        <v>1</v>
      </c>
      <c r="J999" s="30">
        <v>50</v>
      </c>
      <c r="K999" s="30"/>
      <c r="L999" s="30" t="s">
        <v>18</v>
      </c>
      <c r="M999" s="30" t="s">
        <v>25</v>
      </c>
    </row>
    <row r="1000" spans="1:13" ht="22.5" customHeight="1" x14ac:dyDescent="0.25">
      <c r="A1000" s="4" t="s">
        <v>723</v>
      </c>
      <c r="B1000" s="4"/>
      <c r="C1000" s="4"/>
      <c r="D1000" s="4" t="s">
        <v>1183</v>
      </c>
      <c r="E1000" s="4" t="s">
        <v>143</v>
      </c>
      <c r="F1000" s="4" t="s">
        <v>108</v>
      </c>
      <c r="G1000" s="4">
        <v>1</v>
      </c>
      <c r="H1000" s="4"/>
      <c r="I1000" s="4"/>
      <c r="J1000" s="4"/>
      <c r="K1000" s="4"/>
      <c r="L1000" s="4" t="s">
        <v>143</v>
      </c>
      <c r="M1000" s="4"/>
    </row>
    <row r="1001" spans="1:13" ht="27.6" x14ac:dyDescent="0.25">
      <c r="A1001" s="13" t="s">
        <v>723</v>
      </c>
      <c r="B1001" s="13" t="s">
        <v>131</v>
      </c>
      <c r="C1001" s="14"/>
      <c r="D1001" s="13" t="s">
        <v>1183</v>
      </c>
      <c r="E1001" s="13" t="s">
        <v>143</v>
      </c>
      <c r="F1001" s="13" t="s">
        <v>108</v>
      </c>
      <c r="G1001" s="13">
        <v>1</v>
      </c>
      <c r="H1001" s="13"/>
      <c r="I1001" s="13"/>
      <c r="J1001" s="13"/>
      <c r="K1001" s="13"/>
      <c r="L1001" s="13" t="s">
        <v>143</v>
      </c>
      <c r="M1001" s="10"/>
    </row>
    <row r="1002" spans="1:13" ht="22.5" customHeight="1" x14ac:dyDescent="0.25">
      <c r="A1002" s="22" t="s">
        <v>723</v>
      </c>
      <c r="B1002" s="3" t="s">
        <v>131</v>
      </c>
      <c r="C1002" s="3" t="s">
        <v>132</v>
      </c>
      <c r="D1002" s="3" t="s">
        <v>133</v>
      </c>
      <c r="E1002" s="3" t="s">
        <v>18</v>
      </c>
      <c r="F1002" s="3" t="s">
        <v>19</v>
      </c>
      <c r="G1002" s="3">
        <v>1</v>
      </c>
      <c r="H1002" s="3" t="s">
        <v>22</v>
      </c>
      <c r="I1002" s="3">
        <v>2</v>
      </c>
      <c r="J1002" s="3">
        <v>3</v>
      </c>
      <c r="K1002" s="3" t="s">
        <v>1128</v>
      </c>
      <c r="L1002" s="3" t="s">
        <v>116</v>
      </c>
      <c r="M1002" s="3" t="s">
        <v>25</v>
      </c>
    </row>
    <row r="1003" spans="1:13" ht="22.5" customHeight="1" x14ac:dyDescent="0.25">
      <c r="A1003" s="22" t="s">
        <v>723</v>
      </c>
      <c r="B1003" s="3" t="s">
        <v>131</v>
      </c>
      <c r="C1003" s="3" t="s">
        <v>135</v>
      </c>
      <c r="D1003" s="3" t="s">
        <v>136</v>
      </c>
      <c r="E1003" s="3" t="s">
        <v>18</v>
      </c>
      <c r="F1003" s="3" t="s">
        <v>19</v>
      </c>
      <c r="G1003" s="3">
        <v>1</v>
      </c>
      <c r="H1003" s="3" t="s">
        <v>22</v>
      </c>
      <c r="I1003" s="3">
        <v>1</v>
      </c>
      <c r="J1003" s="3">
        <v>1</v>
      </c>
      <c r="K1003" s="3" t="s">
        <v>609</v>
      </c>
      <c r="L1003" s="3" t="s">
        <v>116</v>
      </c>
      <c r="M1003" s="3" t="s">
        <v>25</v>
      </c>
    </row>
    <row r="1004" spans="1:13" ht="41.4" x14ac:dyDescent="0.25">
      <c r="A1004" s="13" t="s">
        <v>723</v>
      </c>
      <c r="B1004" s="13" t="s">
        <v>224</v>
      </c>
      <c r="C1004" s="14"/>
      <c r="D1004" s="13" t="s">
        <v>1184</v>
      </c>
      <c r="E1004" s="13" t="s">
        <v>18</v>
      </c>
      <c r="F1004" s="13" t="s">
        <v>108</v>
      </c>
      <c r="G1004" s="13">
        <v>4</v>
      </c>
      <c r="H1004" s="13"/>
      <c r="I1004" s="13"/>
      <c r="J1004" s="13"/>
      <c r="K1004" s="13"/>
      <c r="L1004" s="13" t="s">
        <v>18</v>
      </c>
      <c r="M1004" s="10"/>
    </row>
    <row r="1005" spans="1:13" ht="96.6" x14ac:dyDescent="0.25">
      <c r="A1005" s="3" t="s">
        <v>723</v>
      </c>
      <c r="B1005" s="3" t="s">
        <v>224</v>
      </c>
      <c r="C1005" s="3" t="s">
        <v>226</v>
      </c>
      <c r="D1005" s="3" t="s">
        <v>191</v>
      </c>
      <c r="E1005" s="3" t="s">
        <v>18</v>
      </c>
      <c r="F1005" s="3" t="s">
        <v>19</v>
      </c>
      <c r="G1005" s="3">
        <v>1</v>
      </c>
      <c r="H1005" s="3" t="s">
        <v>22</v>
      </c>
      <c r="I1005" s="3">
        <v>2</v>
      </c>
      <c r="J1005" s="3">
        <v>3</v>
      </c>
      <c r="K1005" s="3" t="s">
        <v>1185</v>
      </c>
      <c r="L1005" s="3" t="s">
        <v>18</v>
      </c>
      <c r="M1005" s="3" t="s">
        <v>25</v>
      </c>
    </row>
    <row r="1006" spans="1:13" ht="22.5" customHeight="1" x14ac:dyDescent="0.25">
      <c r="A1006" s="3" t="s">
        <v>723</v>
      </c>
      <c r="B1006" s="3" t="s">
        <v>224</v>
      </c>
      <c r="C1006" s="3" t="s">
        <v>228</v>
      </c>
      <c r="D1006" s="3" t="s">
        <v>122</v>
      </c>
      <c r="E1006" s="3" t="s">
        <v>18</v>
      </c>
      <c r="F1006" s="3" t="s">
        <v>140</v>
      </c>
      <c r="G1006" s="3">
        <v>1</v>
      </c>
      <c r="H1006" s="3" t="s">
        <v>28</v>
      </c>
      <c r="I1006" s="3">
        <v>1</v>
      </c>
      <c r="J1006" s="3">
        <v>50</v>
      </c>
      <c r="K1006" s="3"/>
      <c r="L1006" s="3" t="s">
        <v>18</v>
      </c>
      <c r="M1006" s="3" t="s">
        <v>25</v>
      </c>
    </row>
    <row r="1007" spans="1:13" ht="22.5" customHeight="1" x14ac:dyDescent="0.25">
      <c r="A1007" s="4" t="s">
        <v>728</v>
      </c>
      <c r="B1007" s="4"/>
      <c r="C1007" s="4"/>
      <c r="D1007" s="4" t="s">
        <v>1186</v>
      </c>
      <c r="E1007" s="4" t="s">
        <v>143</v>
      </c>
      <c r="F1007" s="4" t="s">
        <v>108</v>
      </c>
      <c r="G1007" s="4">
        <v>1</v>
      </c>
      <c r="H1007" s="4"/>
      <c r="I1007" s="4"/>
      <c r="J1007" s="4"/>
      <c r="K1007" s="4"/>
      <c r="L1007" s="4" t="s">
        <v>143</v>
      </c>
      <c r="M1007" s="4"/>
    </row>
    <row r="1008" spans="1:13" ht="22.5" customHeight="1" x14ac:dyDescent="0.25">
      <c r="A1008" s="13" t="s">
        <v>728</v>
      </c>
      <c r="B1008" s="13" t="s">
        <v>131</v>
      </c>
      <c r="C1008" s="14"/>
      <c r="D1008" s="13" t="s">
        <v>1186</v>
      </c>
      <c r="E1008" s="13" t="s">
        <v>143</v>
      </c>
      <c r="F1008" s="13" t="s">
        <v>108</v>
      </c>
      <c r="G1008" s="13">
        <v>1</v>
      </c>
      <c r="H1008" s="13"/>
      <c r="I1008" s="13"/>
      <c r="J1008" s="13"/>
      <c r="K1008" s="13"/>
      <c r="L1008" s="13" t="s">
        <v>143</v>
      </c>
      <c r="M1008" s="10"/>
    </row>
    <row r="1009" spans="1:13" ht="22.5" customHeight="1" x14ac:dyDescent="0.25">
      <c r="A1009" s="22" t="s">
        <v>728</v>
      </c>
      <c r="B1009" s="3" t="s">
        <v>131</v>
      </c>
      <c r="C1009" s="3" t="s">
        <v>132</v>
      </c>
      <c r="D1009" s="22" t="s">
        <v>133</v>
      </c>
      <c r="E1009" s="3" t="s">
        <v>18</v>
      </c>
      <c r="F1009" s="3" t="s">
        <v>19</v>
      </c>
      <c r="G1009" s="3">
        <v>1</v>
      </c>
      <c r="H1009" s="3" t="s">
        <v>22</v>
      </c>
      <c r="I1009" s="3">
        <v>2</v>
      </c>
      <c r="J1009" s="3">
        <v>3</v>
      </c>
      <c r="K1009" s="22" t="s">
        <v>1134</v>
      </c>
      <c r="L1009" s="3" t="s">
        <v>116</v>
      </c>
      <c r="M1009" s="3" t="s">
        <v>25</v>
      </c>
    </row>
    <row r="1010" spans="1:13" ht="22.5" customHeight="1" x14ac:dyDescent="0.25">
      <c r="A1010" s="22" t="s">
        <v>728</v>
      </c>
      <c r="B1010" s="3" t="s">
        <v>131</v>
      </c>
      <c r="C1010" s="3" t="s">
        <v>135</v>
      </c>
      <c r="D1010" s="3" t="s">
        <v>136</v>
      </c>
      <c r="E1010" s="3" t="s">
        <v>18</v>
      </c>
      <c r="F1010" s="3" t="s">
        <v>19</v>
      </c>
      <c r="G1010" s="3">
        <v>1</v>
      </c>
      <c r="H1010" s="3" t="s">
        <v>22</v>
      </c>
      <c r="I1010" s="3">
        <v>1</v>
      </c>
      <c r="J1010" s="3">
        <v>1</v>
      </c>
      <c r="K1010" s="3" t="s">
        <v>609</v>
      </c>
      <c r="L1010" s="3" t="s">
        <v>116</v>
      </c>
      <c r="M1010" s="3" t="s">
        <v>25</v>
      </c>
    </row>
    <row r="1011" spans="1:13" ht="22.5" customHeight="1" x14ac:dyDescent="0.25">
      <c r="A1011" s="13" t="s">
        <v>728</v>
      </c>
      <c r="B1011" s="13" t="s">
        <v>224</v>
      </c>
      <c r="C1011" s="14"/>
      <c r="D1011" s="13" t="s">
        <v>1187</v>
      </c>
      <c r="E1011" s="13" t="s">
        <v>18</v>
      </c>
      <c r="F1011" s="13" t="s">
        <v>108</v>
      </c>
      <c r="G1011" s="13">
        <v>4</v>
      </c>
      <c r="H1011" s="13"/>
      <c r="I1011" s="13"/>
      <c r="J1011" s="13"/>
      <c r="K1011" s="13"/>
      <c r="L1011" s="13" t="s">
        <v>18</v>
      </c>
      <c r="M1011" s="10"/>
    </row>
    <row r="1012" spans="1:13" ht="22.5" customHeight="1" x14ac:dyDescent="0.25">
      <c r="A1012" s="3" t="s">
        <v>728</v>
      </c>
      <c r="B1012" s="3" t="s">
        <v>224</v>
      </c>
      <c r="C1012" s="3" t="s">
        <v>226</v>
      </c>
      <c r="D1012" s="3" t="s">
        <v>191</v>
      </c>
      <c r="E1012" s="3" t="s">
        <v>18</v>
      </c>
      <c r="F1012" s="3" t="s">
        <v>19</v>
      </c>
      <c r="G1012" s="3">
        <v>1</v>
      </c>
      <c r="H1012" s="3" t="s">
        <v>22</v>
      </c>
      <c r="I1012" s="3">
        <v>2</v>
      </c>
      <c r="J1012" s="3">
        <v>3</v>
      </c>
      <c r="K1012" s="3" t="s">
        <v>1132</v>
      </c>
      <c r="L1012" s="3" t="s">
        <v>18</v>
      </c>
      <c r="M1012" s="3" t="s">
        <v>25</v>
      </c>
    </row>
    <row r="1013" spans="1:13" ht="22.5" customHeight="1" x14ac:dyDescent="0.25">
      <c r="A1013" s="3" t="s">
        <v>728</v>
      </c>
      <c r="B1013" s="3" t="s">
        <v>224</v>
      </c>
      <c r="C1013" s="3" t="s">
        <v>228</v>
      </c>
      <c r="D1013" s="3" t="s">
        <v>122</v>
      </c>
      <c r="E1013" s="3" t="s">
        <v>18</v>
      </c>
      <c r="F1013" s="3" t="s">
        <v>140</v>
      </c>
      <c r="G1013" s="3">
        <v>1</v>
      </c>
      <c r="H1013" s="3" t="s">
        <v>28</v>
      </c>
      <c r="I1013" s="3">
        <v>1</v>
      </c>
      <c r="J1013" s="3">
        <v>50</v>
      </c>
      <c r="K1013" s="3"/>
      <c r="L1013" s="3" t="s">
        <v>18</v>
      </c>
      <c r="M1013" s="3" t="s">
        <v>25</v>
      </c>
    </row>
    <row r="1014" spans="1:13" ht="22.5" customHeight="1" x14ac:dyDescent="0.25">
      <c r="A1014" s="4" t="s">
        <v>733</v>
      </c>
      <c r="B1014" s="4"/>
      <c r="C1014" s="4"/>
      <c r="D1014" s="4" t="s">
        <v>1188</v>
      </c>
      <c r="E1014" s="4" t="s">
        <v>143</v>
      </c>
      <c r="F1014" s="4" t="s">
        <v>108</v>
      </c>
      <c r="G1014" s="4">
        <v>1</v>
      </c>
      <c r="H1014" s="4"/>
      <c r="I1014" s="4"/>
      <c r="J1014" s="4"/>
      <c r="K1014" s="4"/>
      <c r="L1014" s="4" t="s">
        <v>143</v>
      </c>
      <c r="M1014" s="4"/>
    </row>
    <row r="1015" spans="1:13" ht="22.5" customHeight="1" x14ac:dyDescent="0.25">
      <c r="A1015" s="13" t="s">
        <v>733</v>
      </c>
      <c r="B1015" s="13" t="s">
        <v>131</v>
      </c>
      <c r="C1015" s="14"/>
      <c r="D1015" s="13" t="s">
        <v>1188</v>
      </c>
      <c r="E1015" s="13" t="s">
        <v>143</v>
      </c>
      <c r="F1015" s="13" t="s">
        <v>108</v>
      </c>
      <c r="G1015" s="13">
        <v>1</v>
      </c>
      <c r="H1015" s="13"/>
      <c r="I1015" s="13"/>
      <c r="J1015" s="13"/>
      <c r="K1015" s="13"/>
      <c r="L1015" s="13" t="s">
        <v>143</v>
      </c>
      <c r="M1015" s="10"/>
    </row>
    <row r="1016" spans="1:13" ht="22.5" customHeight="1" x14ac:dyDescent="0.25">
      <c r="A1016" s="22" t="s">
        <v>733</v>
      </c>
      <c r="B1016" s="3" t="s">
        <v>131</v>
      </c>
      <c r="C1016" s="3" t="s">
        <v>132</v>
      </c>
      <c r="D1016" s="3" t="s">
        <v>133</v>
      </c>
      <c r="E1016" s="3" t="s">
        <v>18</v>
      </c>
      <c r="F1016" s="3" t="s">
        <v>19</v>
      </c>
      <c r="G1016" s="3">
        <v>1</v>
      </c>
      <c r="H1016" s="3" t="s">
        <v>22</v>
      </c>
      <c r="I1016" s="3">
        <v>2</v>
      </c>
      <c r="J1016" s="3">
        <v>3</v>
      </c>
      <c r="K1016" s="3" t="s">
        <v>533</v>
      </c>
      <c r="L1016" s="3" t="s">
        <v>116</v>
      </c>
      <c r="M1016" s="3" t="s">
        <v>25</v>
      </c>
    </row>
    <row r="1017" spans="1:13" ht="22.5" customHeight="1" x14ac:dyDescent="0.25">
      <c r="A1017" s="22" t="s">
        <v>733</v>
      </c>
      <c r="B1017" s="3" t="s">
        <v>131</v>
      </c>
      <c r="C1017" s="3" t="s">
        <v>135</v>
      </c>
      <c r="D1017" s="3" t="s">
        <v>136</v>
      </c>
      <c r="E1017" s="3" t="s">
        <v>18</v>
      </c>
      <c r="F1017" s="3" t="s">
        <v>19</v>
      </c>
      <c r="G1017" s="3">
        <v>1</v>
      </c>
      <c r="H1017" s="3" t="s">
        <v>22</v>
      </c>
      <c r="I1017" s="3">
        <v>1</v>
      </c>
      <c r="J1017" s="3">
        <v>1</v>
      </c>
      <c r="K1017" s="3" t="s">
        <v>609</v>
      </c>
      <c r="L1017" s="3" t="s">
        <v>116</v>
      </c>
      <c r="M1017" s="3" t="s">
        <v>25</v>
      </c>
    </row>
    <row r="1018" spans="1:13" ht="22.5" customHeight="1" x14ac:dyDescent="0.25">
      <c r="A1018" s="13" t="s">
        <v>733</v>
      </c>
      <c r="B1018" s="13" t="s">
        <v>224</v>
      </c>
      <c r="C1018" s="26"/>
      <c r="D1018" s="13" t="s">
        <v>1189</v>
      </c>
      <c r="E1018" s="13" t="s">
        <v>18</v>
      </c>
      <c r="F1018" s="13" t="s">
        <v>108</v>
      </c>
      <c r="G1018" s="13">
        <v>4</v>
      </c>
      <c r="H1018" s="13"/>
      <c r="I1018" s="13"/>
      <c r="J1018" s="13"/>
      <c r="K1018" s="13"/>
      <c r="L1018" s="13" t="s">
        <v>18</v>
      </c>
      <c r="M1018" s="10"/>
    </row>
    <row r="1019" spans="1:13" ht="22.5" customHeight="1" x14ac:dyDescent="0.25">
      <c r="A1019" s="3" t="s">
        <v>733</v>
      </c>
      <c r="B1019" s="3" t="s">
        <v>224</v>
      </c>
      <c r="C1019" s="3" t="s">
        <v>226</v>
      </c>
      <c r="D1019" s="3" t="s">
        <v>191</v>
      </c>
      <c r="E1019" s="3" t="s">
        <v>18</v>
      </c>
      <c r="F1019" s="3" t="s">
        <v>19</v>
      </c>
      <c r="G1019" s="3">
        <v>1</v>
      </c>
      <c r="H1019" s="3" t="s">
        <v>22</v>
      </c>
      <c r="I1019" s="3">
        <v>2</v>
      </c>
      <c r="J1019" s="3">
        <v>3</v>
      </c>
      <c r="K1019" s="3" t="s">
        <v>1190</v>
      </c>
      <c r="L1019" s="3" t="s">
        <v>18</v>
      </c>
      <c r="M1019" s="3" t="s">
        <v>25</v>
      </c>
    </row>
    <row r="1020" spans="1:13" ht="22.5" customHeight="1" x14ac:dyDescent="0.25">
      <c r="A1020" s="3" t="s">
        <v>733</v>
      </c>
      <c r="B1020" s="3" t="s">
        <v>224</v>
      </c>
      <c r="C1020" s="3" t="s">
        <v>228</v>
      </c>
      <c r="D1020" s="3" t="s">
        <v>122</v>
      </c>
      <c r="E1020" s="3" t="s">
        <v>18</v>
      </c>
      <c r="F1020" s="3" t="s">
        <v>140</v>
      </c>
      <c r="G1020" s="3">
        <v>1</v>
      </c>
      <c r="H1020" s="3" t="s">
        <v>28</v>
      </c>
      <c r="I1020" s="3">
        <v>1</v>
      </c>
      <c r="J1020" s="3">
        <v>50</v>
      </c>
      <c r="K1020" s="3"/>
      <c r="L1020" s="3" t="s">
        <v>18</v>
      </c>
      <c r="M1020" s="3" t="s">
        <v>25</v>
      </c>
    </row>
    <row r="1021" spans="1:13" ht="22.5" customHeight="1" x14ac:dyDescent="0.25">
      <c r="A1021" s="4" t="s">
        <v>738</v>
      </c>
      <c r="B1021" s="4"/>
      <c r="C1021" s="4"/>
      <c r="D1021" s="4" t="s">
        <v>734</v>
      </c>
      <c r="E1021" s="4" t="s">
        <v>143</v>
      </c>
      <c r="F1021" s="4" t="s">
        <v>108</v>
      </c>
      <c r="G1021" s="4">
        <v>1</v>
      </c>
      <c r="H1021" s="4"/>
      <c r="I1021" s="4"/>
      <c r="J1021" s="4"/>
      <c r="K1021" s="4"/>
      <c r="L1021" s="4" t="s">
        <v>143</v>
      </c>
      <c r="M1021" s="4"/>
    </row>
    <row r="1022" spans="1:13" ht="22.5" customHeight="1" x14ac:dyDescent="0.25">
      <c r="A1022" s="13" t="s">
        <v>738</v>
      </c>
      <c r="B1022" s="13" t="s">
        <v>131</v>
      </c>
      <c r="C1022" s="14"/>
      <c r="D1022" s="14" t="s">
        <v>734</v>
      </c>
      <c r="E1022" s="13" t="s">
        <v>143</v>
      </c>
      <c r="F1022" s="13" t="s">
        <v>108</v>
      </c>
      <c r="G1022" s="13">
        <v>1</v>
      </c>
      <c r="H1022" s="13"/>
      <c r="I1022" s="13"/>
      <c r="J1022" s="13"/>
      <c r="K1022" s="14"/>
      <c r="L1022" s="13" t="s">
        <v>143</v>
      </c>
      <c r="M1022" s="10"/>
    </row>
    <row r="1023" spans="1:13" ht="22.5" customHeight="1" x14ac:dyDescent="0.25">
      <c r="A1023" s="22" t="s">
        <v>738</v>
      </c>
      <c r="B1023" s="3" t="s">
        <v>131</v>
      </c>
      <c r="C1023" s="3" t="s">
        <v>132</v>
      </c>
      <c r="D1023" s="3" t="s">
        <v>133</v>
      </c>
      <c r="E1023" s="3" t="s">
        <v>18</v>
      </c>
      <c r="F1023" s="3" t="s">
        <v>19</v>
      </c>
      <c r="G1023" s="3">
        <v>1</v>
      </c>
      <c r="H1023" s="3" t="s">
        <v>22</v>
      </c>
      <c r="I1023" s="3">
        <v>2</v>
      </c>
      <c r="J1023" s="3">
        <v>3</v>
      </c>
      <c r="K1023" s="3" t="s">
        <v>623</v>
      </c>
      <c r="L1023" s="3" t="s">
        <v>116</v>
      </c>
      <c r="M1023" s="3" t="s">
        <v>25</v>
      </c>
    </row>
    <row r="1024" spans="1:13" ht="22.5" customHeight="1" x14ac:dyDescent="0.25">
      <c r="A1024" s="22" t="s">
        <v>738</v>
      </c>
      <c r="B1024" s="3" t="s">
        <v>131</v>
      </c>
      <c r="C1024" s="3" t="s">
        <v>135</v>
      </c>
      <c r="D1024" s="3" t="s">
        <v>136</v>
      </c>
      <c r="E1024" s="3" t="s">
        <v>18</v>
      </c>
      <c r="F1024" s="3" t="s">
        <v>19</v>
      </c>
      <c r="G1024" s="3">
        <v>1</v>
      </c>
      <c r="H1024" s="3" t="s">
        <v>22</v>
      </c>
      <c r="I1024" s="3">
        <v>1</v>
      </c>
      <c r="J1024" s="3">
        <v>1</v>
      </c>
      <c r="K1024" s="3" t="s">
        <v>310</v>
      </c>
      <c r="L1024" s="3" t="s">
        <v>116</v>
      </c>
      <c r="M1024" s="3" t="s">
        <v>25</v>
      </c>
    </row>
    <row r="1025" spans="1:13" ht="22.5" customHeight="1" x14ac:dyDescent="0.25">
      <c r="A1025" s="13" t="s">
        <v>738</v>
      </c>
      <c r="B1025" s="13" t="s">
        <v>224</v>
      </c>
      <c r="C1025" s="14"/>
      <c r="D1025" s="13" t="s">
        <v>736</v>
      </c>
      <c r="E1025" s="13" t="s">
        <v>18</v>
      </c>
      <c r="F1025" s="13" t="s">
        <v>108</v>
      </c>
      <c r="G1025" s="13">
        <v>3</v>
      </c>
      <c r="H1025" s="13"/>
      <c r="I1025" s="13"/>
      <c r="J1025" s="13"/>
      <c r="K1025" s="13"/>
      <c r="L1025" s="13" t="s">
        <v>18</v>
      </c>
      <c r="M1025" s="10"/>
    </row>
    <row r="1026" spans="1:13" ht="22.5" customHeight="1" x14ac:dyDescent="0.25">
      <c r="A1026" s="3" t="s">
        <v>738</v>
      </c>
      <c r="B1026" s="3" t="s">
        <v>224</v>
      </c>
      <c r="C1026" s="3" t="s">
        <v>226</v>
      </c>
      <c r="D1026" s="3" t="s">
        <v>191</v>
      </c>
      <c r="E1026" s="3" t="s">
        <v>18</v>
      </c>
      <c r="F1026" s="3" t="s">
        <v>19</v>
      </c>
      <c r="G1026" s="3">
        <v>1</v>
      </c>
      <c r="H1026" s="3" t="s">
        <v>22</v>
      </c>
      <c r="I1026" s="3">
        <v>2</v>
      </c>
      <c r="J1026" s="3">
        <v>3</v>
      </c>
      <c r="K1026" s="3" t="s">
        <v>1191</v>
      </c>
      <c r="L1026" s="3" t="s">
        <v>18</v>
      </c>
      <c r="M1026" s="3" t="s">
        <v>25</v>
      </c>
    </row>
    <row r="1027" spans="1:13" ht="22.5" customHeight="1" x14ac:dyDescent="0.25">
      <c r="A1027" s="3" t="s">
        <v>738</v>
      </c>
      <c r="B1027" s="3" t="s">
        <v>224</v>
      </c>
      <c r="C1027" s="3" t="s">
        <v>228</v>
      </c>
      <c r="D1027" s="3" t="s">
        <v>122</v>
      </c>
      <c r="E1027" s="3" t="s">
        <v>18</v>
      </c>
      <c r="F1027" s="3" t="s">
        <v>140</v>
      </c>
      <c r="G1027" s="3">
        <v>1</v>
      </c>
      <c r="H1027" s="3" t="s">
        <v>28</v>
      </c>
      <c r="I1027" s="3">
        <v>1</v>
      </c>
      <c r="J1027" s="3">
        <v>50</v>
      </c>
      <c r="K1027" s="3"/>
      <c r="L1027" s="3" t="s">
        <v>18</v>
      </c>
      <c r="M1027" s="3" t="s">
        <v>25</v>
      </c>
    </row>
    <row r="1028" spans="1:13" ht="22.5" customHeight="1" x14ac:dyDescent="0.25">
      <c r="A1028" s="4" t="s">
        <v>741</v>
      </c>
      <c r="B1028" s="4"/>
      <c r="C1028" s="4"/>
      <c r="D1028" s="4" t="s">
        <v>1192</v>
      </c>
      <c r="E1028" s="4" t="s">
        <v>143</v>
      </c>
      <c r="F1028" s="4" t="s">
        <v>108</v>
      </c>
      <c r="G1028" s="4">
        <v>1</v>
      </c>
      <c r="H1028" s="4"/>
      <c r="I1028" s="4"/>
      <c r="J1028" s="4"/>
      <c r="K1028" s="4"/>
      <c r="L1028" s="4" t="s">
        <v>143</v>
      </c>
      <c r="M1028" s="4"/>
    </row>
    <row r="1029" spans="1:13" ht="22.5" customHeight="1" x14ac:dyDescent="0.25">
      <c r="A1029" s="13" t="s">
        <v>741</v>
      </c>
      <c r="B1029" s="13" t="s">
        <v>131</v>
      </c>
      <c r="C1029" s="14"/>
      <c r="D1029" s="13" t="s">
        <v>1192</v>
      </c>
      <c r="E1029" s="13" t="s">
        <v>143</v>
      </c>
      <c r="F1029" s="13" t="s">
        <v>108</v>
      </c>
      <c r="G1029" s="13">
        <v>1</v>
      </c>
      <c r="H1029" s="13"/>
      <c r="I1029" s="13"/>
      <c r="J1029" s="13"/>
      <c r="K1029" s="13"/>
      <c r="L1029" s="13" t="s">
        <v>143</v>
      </c>
      <c r="M1029" s="10"/>
    </row>
    <row r="1030" spans="1:13" ht="22.5" customHeight="1" x14ac:dyDescent="0.25">
      <c r="A1030" s="3" t="s">
        <v>741</v>
      </c>
      <c r="B1030" s="3" t="s">
        <v>131</v>
      </c>
      <c r="C1030" s="3" t="s">
        <v>132</v>
      </c>
      <c r="D1030" s="3" t="s">
        <v>133</v>
      </c>
      <c r="E1030" s="3" t="s">
        <v>18</v>
      </c>
      <c r="F1030" s="3" t="s">
        <v>19</v>
      </c>
      <c r="G1030" s="3">
        <v>1</v>
      </c>
      <c r="H1030" s="3" t="s">
        <v>22</v>
      </c>
      <c r="I1030" s="3">
        <v>2</v>
      </c>
      <c r="J1030" s="3">
        <v>3</v>
      </c>
      <c r="K1030" s="3" t="s">
        <v>615</v>
      </c>
      <c r="L1030" s="3" t="s">
        <v>116</v>
      </c>
      <c r="M1030" s="3" t="s">
        <v>25</v>
      </c>
    </row>
    <row r="1031" spans="1:13" ht="22.5" customHeight="1" x14ac:dyDescent="0.25">
      <c r="A1031" s="3" t="s">
        <v>741</v>
      </c>
      <c r="B1031" s="3" t="s">
        <v>131</v>
      </c>
      <c r="C1031" s="3" t="s">
        <v>135</v>
      </c>
      <c r="D1031" s="3" t="s">
        <v>136</v>
      </c>
      <c r="E1031" s="3" t="s">
        <v>18</v>
      </c>
      <c r="F1031" s="3" t="s">
        <v>19</v>
      </c>
      <c r="G1031" s="3">
        <v>1</v>
      </c>
      <c r="H1031" s="3" t="s">
        <v>22</v>
      </c>
      <c r="I1031" s="3">
        <v>1</v>
      </c>
      <c r="J1031" s="3">
        <v>1</v>
      </c>
      <c r="K1031" s="3" t="s">
        <v>609</v>
      </c>
      <c r="L1031" s="3" t="s">
        <v>116</v>
      </c>
      <c r="M1031" s="3" t="s">
        <v>25</v>
      </c>
    </row>
    <row r="1032" spans="1:13" ht="22.5" customHeight="1" x14ac:dyDescent="0.25">
      <c r="A1032" s="13" t="s">
        <v>741</v>
      </c>
      <c r="B1032" s="13" t="s">
        <v>224</v>
      </c>
      <c r="C1032" s="14"/>
      <c r="D1032" s="13" t="s">
        <v>1193</v>
      </c>
      <c r="E1032" s="13" t="s">
        <v>18</v>
      </c>
      <c r="F1032" s="13" t="s">
        <v>108</v>
      </c>
      <c r="G1032" s="13">
        <v>4</v>
      </c>
      <c r="H1032" s="13"/>
      <c r="I1032" s="13"/>
      <c r="J1032" s="13"/>
      <c r="K1032" s="13"/>
      <c r="L1032" s="13" t="s">
        <v>18</v>
      </c>
      <c r="M1032" s="10"/>
    </row>
    <row r="1033" spans="1:13" ht="22.5" customHeight="1" x14ac:dyDescent="0.25">
      <c r="A1033" s="3" t="s">
        <v>741</v>
      </c>
      <c r="B1033" s="3" t="s">
        <v>224</v>
      </c>
      <c r="C1033" s="3" t="s">
        <v>226</v>
      </c>
      <c r="D1033" s="3" t="s">
        <v>191</v>
      </c>
      <c r="E1033" s="3" t="s">
        <v>18</v>
      </c>
      <c r="F1033" s="3" t="s">
        <v>19</v>
      </c>
      <c r="G1033" s="3">
        <v>1</v>
      </c>
      <c r="H1033" s="3" t="s">
        <v>22</v>
      </c>
      <c r="I1033" s="3">
        <v>2</v>
      </c>
      <c r="J1033" s="3">
        <v>3</v>
      </c>
      <c r="K1033" s="3" t="s">
        <v>1194</v>
      </c>
      <c r="L1033" s="3" t="s">
        <v>18</v>
      </c>
      <c r="M1033" s="3" t="s">
        <v>25</v>
      </c>
    </row>
    <row r="1034" spans="1:13" ht="22.5" customHeight="1" x14ac:dyDescent="0.25">
      <c r="A1034" s="3" t="s">
        <v>741</v>
      </c>
      <c r="B1034" s="3" t="s">
        <v>224</v>
      </c>
      <c r="C1034" s="3" t="s">
        <v>228</v>
      </c>
      <c r="D1034" s="3" t="s">
        <v>122</v>
      </c>
      <c r="E1034" s="3" t="s">
        <v>18</v>
      </c>
      <c r="F1034" s="3" t="s">
        <v>140</v>
      </c>
      <c r="G1034" s="3">
        <v>1</v>
      </c>
      <c r="H1034" s="3" t="s">
        <v>28</v>
      </c>
      <c r="I1034" s="3">
        <v>1</v>
      </c>
      <c r="J1034" s="3">
        <v>50</v>
      </c>
      <c r="K1034" s="3"/>
      <c r="L1034" s="3" t="s">
        <v>18</v>
      </c>
      <c r="M1034" s="3" t="s">
        <v>25</v>
      </c>
    </row>
    <row r="1035" spans="1:13" ht="22.5" customHeight="1" x14ac:dyDescent="0.25">
      <c r="A1035" s="4" t="s">
        <v>1195</v>
      </c>
      <c r="B1035" s="4"/>
      <c r="C1035" s="4"/>
      <c r="D1035" s="4" t="s">
        <v>724</v>
      </c>
      <c r="E1035" s="4" t="s">
        <v>143</v>
      </c>
      <c r="F1035" s="4" t="s">
        <v>108</v>
      </c>
      <c r="G1035" s="4">
        <v>1</v>
      </c>
      <c r="H1035" s="4"/>
      <c r="I1035" s="4"/>
      <c r="J1035" s="4"/>
      <c r="K1035" s="4"/>
      <c r="L1035" s="4" t="s">
        <v>143</v>
      </c>
      <c r="M1035" s="4"/>
    </row>
    <row r="1036" spans="1:13" ht="22.5" customHeight="1" x14ac:dyDescent="0.25">
      <c r="A1036" s="13" t="s">
        <v>1195</v>
      </c>
      <c r="B1036" s="13" t="s">
        <v>131</v>
      </c>
      <c r="C1036" s="14"/>
      <c r="D1036" s="13" t="s">
        <v>724</v>
      </c>
      <c r="E1036" s="13" t="s">
        <v>143</v>
      </c>
      <c r="F1036" s="13" t="s">
        <v>108</v>
      </c>
      <c r="G1036" s="13">
        <v>1</v>
      </c>
      <c r="H1036" s="13"/>
      <c r="I1036" s="13"/>
      <c r="J1036" s="13"/>
      <c r="K1036" s="13"/>
      <c r="L1036" s="13" t="s">
        <v>143</v>
      </c>
      <c r="M1036" s="10"/>
    </row>
    <row r="1037" spans="1:13" ht="22.5" customHeight="1" x14ac:dyDescent="0.25">
      <c r="A1037" s="3" t="s">
        <v>1195</v>
      </c>
      <c r="B1037" s="3" t="s">
        <v>131</v>
      </c>
      <c r="C1037" s="3" t="s">
        <v>132</v>
      </c>
      <c r="D1037" s="3" t="s">
        <v>133</v>
      </c>
      <c r="E1037" s="3" t="s">
        <v>18</v>
      </c>
      <c r="F1037" s="3" t="s">
        <v>19</v>
      </c>
      <c r="G1037" s="3">
        <v>1</v>
      </c>
      <c r="H1037" s="3" t="s">
        <v>22</v>
      </c>
      <c r="I1037" s="3">
        <v>2</v>
      </c>
      <c r="J1037" s="3">
        <v>3</v>
      </c>
      <c r="K1037" s="3" t="s">
        <v>1140</v>
      </c>
      <c r="L1037" s="3" t="s">
        <v>116</v>
      </c>
      <c r="M1037" s="3" t="s">
        <v>25</v>
      </c>
    </row>
    <row r="1038" spans="1:13" ht="22.5" customHeight="1" x14ac:dyDescent="0.25">
      <c r="A1038" s="3" t="s">
        <v>1195</v>
      </c>
      <c r="B1038" s="3" t="s">
        <v>131</v>
      </c>
      <c r="C1038" s="3" t="s">
        <v>135</v>
      </c>
      <c r="D1038" s="3" t="s">
        <v>136</v>
      </c>
      <c r="E1038" s="3" t="s">
        <v>18</v>
      </c>
      <c r="F1038" s="3" t="s">
        <v>19</v>
      </c>
      <c r="G1038" s="3">
        <v>1</v>
      </c>
      <c r="H1038" s="3" t="s">
        <v>22</v>
      </c>
      <c r="I1038" s="3">
        <v>1</v>
      </c>
      <c r="J1038" s="3">
        <v>1</v>
      </c>
      <c r="K1038" s="3" t="s">
        <v>609</v>
      </c>
      <c r="L1038" s="3" t="s">
        <v>116</v>
      </c>
      <c r="M1038" s="3" t="s">
        <v>25</v>
      </c>
    </row>
    <row r="1039" spans="1:13" ht="22.5" customHeight="1" x14ac:dyDescent="0.25">
      <c r="A1039" s="13" t="s">
        <v>1195</v>
      </c>
      <c r="B1039" s="13" t="s">
        <v>224</v>
      </c>
      <c r="C1039" s="14"/>
      <c r="D1039" s="13" t="s">
        <v>726</v>
      </c>
      <c r="E1039" s="13" t="s">
        <v>18</v>
      </c>
      <c r="F1039" s="13" t="s">
        <v>108</v>
      </c>
      <c r="G1039" s="13">
        <v>3</v>
      </c>
      <c r="H1039" s="13"/>
      <c r="I1039" s="13"/>
      <c r="J1039" s="13"/>
      <c r="K1039" s="13"/>
      <c r="L1039" s="13" t="s">
        <v>18</v>
      </c>
      <c r="M1039" s="10"/>
    </row>
    <row r="1040" spans="1:13" ht="22.5" customHeight="1" x14ac:dyDescent="0.25">
      <c r="A1040" s="3" t="s">
        <v>1195</v>
      </c>
      <c r="B1040" s="3" t="s">
        <v>224</v>
      </c>
      <c r="C1040" s="3" t="s">
        <v>226</v>
      </c>
      <c r="D1040" s="3" t="s">
        <v>191</v>
      </c>
      <c r="E1040" s="3" t="s">
        <v>18</v>
      </c>
      <c r="F1040" s="3" t="s">
        <v>19</v>
      </c>
      <c r="G1040" s="3">
        <v>1</v>
      </c>
      <c r="H1040" s="3" t="s">
        <v>22</v>
      </c>
      <c r="I1040" s="3">
        <v>2</v>
      </c>
      <c r="J1040" s="3">
        <v>3</v>
      </c>
      <c r="K1040" s="3" t="s">
        <v>1141</v>
      </c>
      <c r="L1040" s="3" t="s">
        <v>18</v>
      </c>
      <c r="M1040" s="3" t="s">
        <v>25</v>
      </c>
    </row>
    <row r="1041" spans="1:13" ht="22.5" customHeight="1" x14ac:dyDescent="0.25">
      <c r="A1041" s="3" t="s">
        <v>1195</v>
      </c>
      <c r="B1041" s="3" t="s">
        <v>224</v>
      </c>
      <c r="C1041" s="3" t="s">
        <v>228</v>
      </c>
      <c r="D1041" s="3" t="s">
        <v>122</v>
      </c>
      <c r="E1041" s="3" t="s">
        <v>18</v>
      </c>
      <c r="F1041" s="3" t="s">
        <v>140</v>
      </c>
      <c r="G1041" s="3">
        <v>1</v>
      </c>
      <c r="H1041" s="3" t="s">
        <v>28</v>
      </c>
      <c r="I1041" s="3">
        <v>1</v>
      </c>
      <c r="J1041" s="3">
        <v>50</v>
      </c>
      <c r="K1041" s="3"/>
      <c r="L1041" s="3" t="s">
        <v>18</v>
      </c>
      <c r="M1041" s="3" t="s">
        <v>25</v>
      </c>
    </row>
    <row r="1042" spans="1:13" ht="22.5" customHeight="1" x14ac:dyDescent="0.25">
      <c r="A1042" s="4" t="s">
        <v>1196</v>
      </c>
      <c r="B1042" s="4"/>
      <c r="C1042" s="4"/>
      <c r="D1042" s="4" t="s">
        <v>742</v>
      </c>
      <c r="E1042" s="4" t="s">
        <v>143</v>
      </c>
      <c r="F1042" s="4" t="s">
        <v>108</v>
      </c>
      <c r="G1042" s="4">
        <v>1</v>
      </c>
      <c r="H1042" s="4"/>
      <c r="I1042" s="4"/>
      <c r="J1042" s="4"/>
      <c r="K1042" s="4"/>
      <c r="L1042" s="4" t="s">
        <v>143</v>
      </c>
      <c r="M1042" s="4"/>
    </row>
    <row r="1043" spans="1:13" ht="22.5" customHeight="1" x14ac:dyDescent="0.25">
      <c r="A1043" s="13" t="s">
        <v>1196</v>
      </c>
      <c r="B1043" s="13" t="s">
        <v>131</v>
      </c>
      <c r="C1043" s="14"/>
      <c r="D1043" s="13" t="s">
        <v>742</v>
      </c>
      <c r="E1043" s="13" t="s">
        <v>143</v>
      </c>
      <c r="F1043" s="13" t="s">
        <v>108</v>
      </c>
      <c r="G1043" s="13">
        <v>1</v>
      </c>
      <c r="H1043" s="13"/>
      <c r="I1043" s="13"/>
      <c r="J1043" s="13"/>
      <c r="K1043" s="13"/>
      <c r="L1043" s="13" t="s">
        <v>143</v>
      </c>
      <c r="M1043" s="10"/>
    </row>
    <row r="1044" spans="1:13" ht="22.5" customHeight="1" x14ac:dyDescent="0.25">
      <c r="A1044" s="3" t="s">
        <v>1196</v>
      </c>
      <c r="B1044" s="3" t="s">
        <v>131</v>
      </c>
      <c r="C1044" s="3" t="s">
        <v>132</v>
      </c>
      <c r="D1044" s="3" t="s">
        <v>133</v>
      </c>
      <c r="E1044" s="3" t="s">
        <v>18</v>
      </c>
      <c r="F1044" s="3" t="s">
        <v>19</v>
      </c>
      <c r="G1044" s="3">
        <v>1</v>
      </c>
      <c r="H1044" s="3" t="s">
        <v>22</v>
      </c>
      <c r="I1044" s="3">
        <v>2</v>
      </c>
      <c r="J1044" s="3">
        <v>3</v>
      </c>
      <c r="K1044" s="3" t="s">
        <v>996</v>
      </c>
      <c r="L1044" s="3" t="s">
        <v>116</v>
      </c>
      <c r="M1044" s="3" t="s">
        <v>25</v>
      </c>
    </row>
    <row r="1045" spans="1:13" ht="22.5" customHeight="1" x14ac:dyDescent="0.25">
      <c r="A1045" s="3" t="s">
        <v>1196</v>
      </c>
      <c r="B1045" s="3" t="s">
        <v>131</v>
      </c>
      <c r="C1045" s="3" t="s">
        <v>135</v>
      </c>
      <c r="D1045" s="3" t="s">
        <v>136</v>
      </c>
      <c r="E1045" s="3" t="s">
        <v>18</v>
      </c>
      <c r="F1045" s="3" t="s">
        <v>19</v>
      </c>
      <c r="G1045" s="3">
        <v>1</v>
      </c>
      <c r="H1045" s="3" t="s">
        <v>22</v>
      </c>
      <c r="I1045" s="3">
        <v>1</v>
      </c>
      <c r="J1045" s="3">
        <v>1</v>
      </c>
      <c r="K1045" s="3" t="s">
        <v>639</v>
      </c>
      <c r="L1045" s="3" t="s">
        <v>116</v>
      </c>
      <c r="M1045" s="3" t="s">
        <v>25</v>
      </c>
    </row>
    <row r="1046" spans="1:13" ht="22.5" customHeight="1" x14ac:dyDescent="0.25">
      <c r="A1046" s="13" t="s">
        <v>1196</v>
      </c>
      <c r="B1046" s="13" t="s">
        <v>224</v>
      </c>
      <c r="C1046" s="14"/>
      <c r="D1046" s="13" t="s">
        <v>1197</v>
      </c>
      <c r="E1046" s="13" t="s">
        <v>18</v>
      </c>
      <c r="F1046" s="13" t="s">
        <v>108</v>
      </c>
      <c r="G1046" s="13">
        <v>2</v>
      </c>
      <c r="H1046" s="13"/>
      <c r="I1046" s="13"/>
      <c r="J1046" s="13"/>
      <c r="K1046" s="13"/>
      <c r="L1046" s="13" t="s">
        <v>18</v>
      </c>
      <c r="M1046" s="10"/>
    </row>
    <row r="1047" spans="1:13" ht="22.5" customHeight="1" x14ac:dyDescent="0.25">
      <c r="A1047" s="3" t="s">
        <v>1196</v>
      </c>
      <c r="B1047" s="3" t="s">
        <v>224</v>
      </c>
      <c r="C1047" s="3" t="s">
        <v>226</v>
      </c>
      <c r="D1047" s="3" t="s">
        <v>191</v>
      </c>
      <c r="E1047" s="3" t="s">
        <v>18</v>
      </c>
      <c r="F1047" s="3" t="s">
        <v>19</v>
      </c>
      <c r="G1047" s="3">
        <v>1</v>
      </c>
      <c r="H1047" s="3" t="s">
        <v>22</v>
      </c>
      <c r="I1047" s="3">
        <v>2</v>
      </c>
      <c r="J1047" s="3">
        <v>3</v>
      </c>
      <c r="K1047" s="3" t="s">
        <v>1198</v>
      </c>
      <c r="L1047" s="3" t="s">
        <v>18</v>
      </c>
      <c r="M1047" s="3" t="s">
        <v>25</v>
      </c>
    </row>
    <row r="1048" spans="1:13" ht="22.5" customHeight="1" x14ac:dyDescent="0.25">
      <c r="A1048" s="3" t="s">
        <v>1196</v>
      </c>
      <c r="B1048" s="3" t="s">
        <v>224</v>
      </c>
      <c r="C1048" s="3" t="s">
        <v>228</v>
      </c>
      <c r="D1048" s="3" t="s">
        <v>122</v>
      </c>
      <c r="E1048" s="3" t="s">
        <v>18</v>
      </c>
      <c r="F1048" s="3" t="s">
        <v>140</v>
      </c>
      <c r="G1048" s="3">
        <v>1</v>
      </c>
      <c r="H1048" s="3" t="s">
        <v>28</v>
      </c>
      <c r="I1048" s="3">
        <v>1</v>
      </c>
      <c r="J1048" s="3">
        <v>50</v>
      </c>
      <c r="K1048" s="3"/>
      <c r="L1048" s="3" t="s">
        <v>18</v>
      </c>
      <c r="M1048" s="3" t="s">
        <v>25</v>
      </c>
    </row>
    <row r="1049" spans="1:13" ht="22.5" customHeight="1" x14ac:dyDescent="0.25">
      <c r="A1049" s="4">
        <v>2400</v>
      </c>
      <c r="B1049" s="4"/>
      <c r="C1049" s="4"/>
      <c r="D1049" s="4" t="s">
        <v>744</v>
      </c>
      <c r="E1049" s="4" t="s">
        <v>18</v>
      </c>
      <c r="F1049" s="4" t="s">
        <v>108</v>
      </c>
      <c r="G1049" s="4">
        <v>999</v>
      </c>
      <c r="H1049" s="4"/>
      <c r="I1049" s="4"/>
      <c r="J1049" s="4"/>
      <c r="K1049" s="4"/>
      <c r="L1049" s="4" t="s">
        <v>18</v>
      </c>
      <c r="M1049" s="4"/>
    </row>
    <row r="1050" spans="1:13" ht="31.5" customHeight="1" x14ac:dyDescent="0.25">
      <c r="A1050" s="13">
        <v>2400</v>
      </c>
      <c r="B1050" s="13" t="s">
        <v>745</v>
      </c>
      <c r="C1050" s="14"/>
      <c r="D1050" s="13" t="s">
        <v>744</v>
      </c>
      <c r="E1050" s="13" t="s">
        <v>18</v>
      </c>
      <c r="F1050" s="13" t="s">
        <v>108</v>
      </c>
      <c r="G1050" s="13">
        <v>1</v>
      </c>
      <c r="H1050" s="13"/>
      <c r="I1050" s="13"/>
      <c r="J1050" s="13"/>
      <c r="K1050" s="13"/>
      <c r="L1050" s="13" t="s">
        <v>18</v>
      </c>
      <c r="M1050" s="13"/>
    </row>
    <row r="1051" spans="1:13" ht="22.5" customHeight="1" x14ac:dyDescent="0.25">
      <c r="A1051" s="3">
        <v>2400</v>
      </c>
      <c r="B1051" s="3" t="s">
        <v>745</v>
      </c>
      <c r="C1051" s="3" t="s">
        <v>746</v>
      </c>
      <c r="D1051" s="3" t="s">
        <v>747</v>
      </c>
      <c r="E1051" s="3" t="s">
        <v>18</v>
      </c>
      <c r="F1051" s="3" t="s">
        <v>19</v>
      </c>
      <c r="G1051" s="3">
        <v>1</v>
      </c>
      <c r="H1051" s="3" t="s">
        <v>62</v>
      </c>
      <c r="I1051" s="3">
        <v>1</v>
      </c>
      <c r="J1051" s="3">
        <v>6</v>
      </c>
      <c r="K1051" s="3"/>
      <c r="L1051" s="3" t="s">
        <v>18</v>
      </c>
      <c r="M1051" s="3" t="s">
        <v>25</v>
      </c>
    </row>
    <row r="1052" spans="1:13" ht="22.5" customHeight="1" x14ac:dyDescent="0.25">
      <c r="A1052" s="13">
        <v>2400</v>
      </c>
      <c r="B1052" s="13" t="s">
        <v>1199</v>
      </c>
      <c r="C1052" s="13"/>
      <c r="D1052" s="13" t="s">
        <v>1200</v>
      </c>
      <c r="E1052" s="13" t="s">
        <v>18</v>
      </c>
      <c r="F1052" s="13" t="s">
        <v>108</v>
      </c>
      <c r="G1052" s="13">
        <v>1</v>
      </c>
      <c r="H1052" s="13"/>
      <c r="I1052" s="13"/>
      <c r="J1052" s="13"/>
      <c r="K1052" s="13"/>
      <c r="L1052" s="13" t="s">
        <v>18</v>
      </c>
      <c r="M1052" s="10"/>
    </row>
    <row r="1053" spans="1:13" ht="29.25" customHeight="1" x14ac:dyDescent="0.25">
      <c r="A1053" s="3">
        <v>2400</v>
      </c>
      <c r="B1053" s="3" t="s">
        <v>1199</v>
      </c>
      <c r="C1053" s="3" t="s">
        <v>1201</v>
      </c>
      <c r="D1053" s="3" t="s">
        <v>756</v>
      </c>
      <c r="E1053" s="3" t="s">
        <v>18</v>
      </c>
      <c r="F1053" s="3" t="s">
        <v>140</v>
      </c>
      <c r="G1053" s="3">
        <v>1</v>
      </c>
      <c r="H1053" s="3" t="s">
        <v>28</v>
      </c>
      <c r="I1053" s="3">
        <v>1</v>
      </c>
      <c r="J1053" s="3">
        <v>48</v>
      </c>
      <c r="K1053" s="3"/>
      <c r="L1053" s="3" t="s">
        <v>18</v>
      </c>
      <c r="M1053" s="19" t="s">
        <v>25</v>
      </c>
    </row>
    <row r="1054" spans="1:13" ht="27.6" x14ac:dyDescent="0.25">
      <c r="A1054" s="8">
        <v>2400</v>
      </c>
      <c r="B1054" s="8" t="s">
        <v>1199</v>
      </c>
      <c r="C1054" s="8" t="s">
        <v>1202</v>
      </c>
      <c r="D1054" s="8" t="s">
        <v>751</v>
      </c>
      <c r="E1054" s="8" t="s">
        <v>143</v>
      </c>
      <c r="F1054" s="8" t="s">
        <v>140</v>
      </c>
      <c r="G1054" s="8">
        <v>1</v>
      </c>
      <c r="H1054" s="8"/>
      <c r="I1054" s="8"/>
      <c r="J1054" s="8"/>
      <c r="K1054" s="8"/>
      <c r="L1054" s="8" t="s">
        <v>143</v>
      </c>
      <c r="M1054" s="8"/>
    </row>
    <row r="1055" spans="1:13" ht="218.25" customHeight="1" x14ac:dyDescent="0.25">
      <c r="A1055" s="3">
        <v>2400</v>
      </c>
      <c r="B1055" s="3" t="s">
        <v>1199</v>
      </c>
      <c r="C1055" s="3" t="s">
        <v>1203</v>
      </c>
      <c r="D1055" s="3" t="s">
        <v>753</v>
      </c>
      <c r="E1055" s="3" t="s">
        <v>18</v>
      </c>
      <c r="F1055" s="3" t="s">
        <v>19</v>
      </c>
      <c r="G1055" s="3">
        <v>1</v>
      </c>
      <c r="H1055" s="3" t="s">
        <v>22</v>
      </c>
      <c r="I1055" s="3">
        <v>2</v>
      </c>
      <c r="J1055" s="3">
        <v>2</v>
      </c>
      <c r="K1055" s="3" t="s">
        <v>1204</v>
      </c>
      <c r="L1055" s="3" t="s">
        <v>18</v>
      </c>
      <c r="M1055" s="3" t="s">
        <v>25</v>
      </c>
    </row>
    <row r="1056" spans="1:13" ht="25.5" customHeight="1" x14ac:dyDescent="0.25">
      <c r="A1056" s="3">
        <v>2400</v>
      </c>
      <c r="B1056" s="3" t="s">
        <v>1199</v>
      </c>
      <c r="C1056" s="3" t="s">
        <v>1205</v>
      </c>
      <c r="D1056" s="3" t="s">
        <v>756</v>
      </c>
      <c r="E1056" s="3" t="s">
        <v>18</v>
      </c>
      <c r="F1056" s="3" t="s">
        <v>19</v>
      </c>
      <c r="G1056" s="3">
        <v>1</v>
      </c>
      <c r="H1056" s="3" t="s">
        <v>28</v>
      </c>
      <c r="I1056" s="3">
        <v>1</v>
      </c>
      <c r="J1056" s="3">
        <v>48</v>
      </c>
      <c r="K1056" s="3"/>
      <c r="L1056" s="3" t="s">
        <v>18</v>
      </c>
      <c r="M1056" s="3" t="s">
        <v>25</v>
      </c>
    </row>
    <row r="1057" spans="1:13" ht="22.5" customHeight="1" x14ac:dyDescent="0.25">
      <c r="A1057" s="3">
        <v>2400</v>
      </c>
      <c r="B1057" s="3" t="s">
        <v>1199</v>
      </c>
      <c r="C1057" s="3" t="s">
        <v>1206</v>
      </c>
      <c r="D1057" s="3" t="s">
        <v>758</v>
      </c>
      <c r="E1057" s="3" t="s">
        <v>143</v>
      </c>
      <c r="F1057" s="3" t="s">
        <v>108</v>
      </c>
      <c r="G1057" s="3">
        <v>1</v>
      </c>
      <c r="H1057" s="3" t="s">
        <v>28</v>
      </c>
      <c r="I1057" s="3">
        <v>2</v>
      </c>
      <c r="J1057" s="3">
        <v>2</v>
      </c>
      <c r="K1057" s="3"/>
      <c r="L1057" s="3" t="s">
        <v>143</v>
      </c>
      <c r="M1057" s="3" t="s">
        <v>25</v>
      </c>
    </row>
    <row r="1058" spans="1:13" ht="26.25" customHeight="1" x14ac:dyDescent="0.25">
      <c r="A1058" s="3">
        <v>2400</v>
      </c>
      <c r="B1058" s="3" t="s">
        <v>1199</v>
      </c>
      <c r="C1058" s="3" t="s">
        <v>1207</v>
      </c>
      <c r="D1058" s="3" t="s">
        <v>758</v>
      </c>
      <c r="E1058" s="3" t="s">
        <v>143</v>
      </c>
      <c r="F1058" s="3" t="s">
        <v>108</v>
      </c>
      <c r="G1058" s="3">
        <v>1</v>
      </c>
      <c r="H1058" s="3" t="s">
        <v>28</v>
      </c>
      <c r="I1058" s="3">
        <v>2</v>
      </c>
      <c r="J1058" s="3">
        <v>2</v>
      </c>
      <c r="K1058" s="3"/>
      <c r="L1058" s="3" t="s">
        <v>143</v>
      </c>
      <c r="M1058" s="3" t="s">
        <v>25</v>
      </c>
    </row>
    <row r="1059" spans="1:13" ht="26.25" customHeight="1" x14ac:dyDescent="0.25">
      <c r="A1059" s="3">
        <v>2400</v>
      </c>
      <c r="B1059" s="3" t="s">
        <v>1199</v>
      </c>
      <c r="C1059" s="3" t="s">
        <v>1208</v>
      </c>
      <c r="D1059" s="3" t="s">
        <v>758</v>
      </c>
      <c r="E1059" s="3" t="s">
        <v>143</v>
      </c>
      <c r="F1059" s="3" t="s">
        <v>108</v>
      </c>
      <c r="G1059" s="3">
        <v>1</v>
      </c>
      <c r="H1059" s="3" t="s">
        <v>28</v>
      </c>
      <c r="I1059" s="3">
        <v>2</v>
      </c>
      <c r="J1059" s="3">
        <v>2</v>
      </c>
      <c r="K1059" s="3"/>
      <c r="L1059" s="3" t="s">
        <v>143</v>
      </c>
      <c r="M1059" s="3" t="s">
        <v>25</v>
      </c>
    </row>
    <row r="1060" spans="1:13" ht="30.75" customHeight="1" x14ac:dyDescent="0.25">
      <c r="A1060" s="3">
        <v>2400</v>
      </c>
      <c r="B1060" s="3" t="s">
        <v>1199</v>
      </c>
      <c r="C1060" s="3" t="s">
        <v>1209</v>
      </c>
      <c r="D1060" s="3" t="s">
        <v>758</v>
      </c>
      <c r="E1060" s="3" t="s">
        <v>143</v>
      </c>
      <c r="F1060" s="3" t="s">
        <v>108</v>
      </c>
      <c r="G1060" s="3">
        <v>1</v>
      </c>
      <c r="H1060" s="3" t="s">
        <v>28</v>
      </c>
      <c r="I1060" s="3">
        <v>2</v>
      </c>
      <c r="J1060" s="3">
        <v>2</v>
      </c>
      <c r="K1060" s="3"/>
      <c r="L1060" s="3" t="s">
        <v>143</v>
      </c>
      <c r="M1060" s="3" t="s">
        <v>25</v>
      </c>
    </row>
    <row r="1061" spans="1:13" ht="23.25" customHeight="1" x14ac:dyDescent="0.25">
      <c r="A1061" s="3">
        <v>2400</v>
      </c>
      <c r="B1061" s="3" t="s">
        <v>1199</v>
      </c>
      <c r="C1061" s="3" t="s">
        <v>1210</v>
      </c>
      <c r="D1061" s="3" t="s">
        <v>489</v>
      </c>
      <c r="E1061" s="3" t="s">
        <v>143</v>
      </c>
      <c r="F1061" s="3" t="s">
        <v>108</v>
      </c>
      <c r="G1061" s="3">
        <v>1</v>
      </c>
      <c r="H1061" s="3" t="s">
        <v>28</v>
      </c>
      <c r="I1061" s="3">
        <v>1</v>
      </c>
      <c r="J1061" s="3">
        <v>80</v>
      </c>
      <c r="K1061" s="3"/>
      <c r="L1061" s="3" t="s">
        <v>143</v>
      </c>
      <c r="M1061" s="3" t="s">
        <v>25</v>
      </c>
    </row>
    <row r="1062" spans="1:13" ht="13.8" x14ac:dyDescent="0.25">
      <c r="A1062" s="3">
        <v>2400</v>
      </c>
      <c r="B1062" s="3" t="s">
        <v>1199</v>
      </c>
      <c r="C1062" s="3" t="s">
        <v>1211</v>
      </c>
      <c r="D1062" s="3" t="s">
        <v>342</v>
      </c>
      <c r="E1062" s="3" t="s">
        <v>18</v>
      </c>
      <c r="F1062" s="3" t="s">
        <v>108</v>
      </c>
      <c r="G1062" s="3">
        <v>1</v>
      </c>
      <c r="H1062" s="3" t="s">
        <v>18</v>
      </c>
      <c r="I1062" s="3">
        <v>1</v>
      </c>
      <c r="J1062" s="3">
        <v>18</v>
      </c>
      <c r="K1062" s="3"/>
      <c r="L1062" s="3" t="s">
        <v>18</v>
      </c>
      <c r="M1062" s="3" t="s">
        <v>25</v>
      </c>
    </row>
    <row r="1063" spans="1:13" ht="27.6" x14ac:dyDescent="0.25">
      <c r="A1063" s="3">
        <v>2400</v>
      </c>
      <c r="B1063" s="3" t="s">
        <v>1199</v>
      </c>
      <c r="C1063" s="3" t="s">
        <v>1212</v>
      </c>
      <c r="D1063" s="3" t="s">
        <v>278</v>
      </c>
      <c r="E1063" s="3" t="s">
        <v>18</v>
      </c>
      <c r="F1063" s="3" t="s">
        <v>140</v>
      </c>
      <c r="G1063" s="3">
        <v>1</v>
      </c>
      <c r="H1063" s="3" t="s">
        <v>22</v>
      </c>
      <c r="I1063" s="3">
        <v>2</v>
      </c>
      <c r="J1063" s="3">
        <v>2</v>
      </c>
      <c r="K1063" s="3" t="s">
        <v>1213</v>
      </c>
      <c r="L1063" s="3" t="s">
        <v>18</v>
      </c>
      <c r="M1063" s="3" t="s">
        <v>25</v>
      </c>
    </row>
    <row r="1064" spans="1:13" ht="22.5" customHeight="1" x14ac:dyDescent="0.25">
      <c r="A1064" s="3">
        <v>2400</v>
      </c>
      <c r="B1064" s="3" t="s">
        <v>1199</v>
      </c>
      <c r="C1064" s="3" t="s">
        <v>1214</v>
      </c>
      <c r="D1064" s="3" t="s">
        <v>501</v>
      </c>
      <c r="E1064" s="3" t="s">
        <v>18</v>
      </c>
      <c r="F1064" s="3" t="s">
        <v>140</v>
      </c>
      <c r="G1064" s="3">
        <v>1</v>
      </c>
      <c r="H1064" s="3" t="s">
        <v>18</v>
      </c>
      <c r="I1064" s="3">
        <v>1</v>
      </c>
      <c r="J1064" s="3">
        <v>15</v>
      </c>
      <c r="K1064" s="3"/>
      <c r="L1064" s="3" t="s">
        <v>18</v>
      </c>
      <c r="M1064" s="3" t="s">
        <v>25</v>
      </c>
    </row>
    <row r="1065" spans="1:13" ht="30" customHeight="1" x14ac:dyDescent="0.25">
      <c r="A1065" s="3">
        <v>2400</v>
      </c>
      <c r="B1065" s="3" t="s">
        <v>1199</v>
      </c>
      <c r="C1065" s="3" t="s">
        <v>1215</v>
      </c>
      <c r="D1065" s="3" t="s">
        <v>342</v>
      </c>
      <c r="E1065" s="3" t="s">
        <v>143</v>
      </c>
      <c r="F1065" s="3" t="s">
        <v>108</v>
      </c>
      <c r="G1065" s="3">
        <v>1</v>
      </c>
      <c r="H1065" s="3" t="s">
        <v>18</v>
      </c>
      <c r="I1065" s="3">
        <v>1</v>
      </c>
      <c r="J1065" s="3">
        <v>18</v>
      </c>
      <c r="K1065" s="3"/>
      <c r="L1065" s="3" t="s">
        <v>143</v>
      </c>
      <c r="M1065" s="3" t="s">
        <v>25</v>
      </c>
    </row>
    <row r="1066" spans="1:13" ht="30" customHeight="1" x14ac:dyDescent="0.25">
      <c r="A1066" s="13">
        <v>2400</v>
      </c>
      <c r="B1066" s="13" t="s">
        <v>419</v>
      </c>
      <c r="C1066" s="14"/>
      <c r="D1066" s="13" t="s">
        <v>796</v>
      </c>
      <c r="E1066" s="13" t="s">
        <v>143</v>
      </c>
      <c r="F1066" s="13" t="s">
        <v>108</v>
      </c>
      <c r="G1066" s="13">
        <v>10</v>
      </c>
      <c r="H1066" s="13"/>
      <c r="I1066" s="13"/>
      <c r="J1066" s="13"/>
      <c r="K1066" s="13"/>
      <c r="L1066" s="13" t="s">
        <v>143</v>
      </c>
      <c r="M1066" s="13"/>
    </row>
    <row r="1067" spans="1:13" ht="27.75" customHeight="1" x14ac:dyDescent="0.25">
      <c r="A1067" s="3">
        <v>2400</v>
      </c>
      <c r="B1067" s="3" t="s">
        <v>419</v>
      </c>
      <c r="C1067" s="3" t="s">
        <v>421</v>
      </c>
      <c r="D1067" s="3" t="s">
        <v>422</v>
      </c>
      <c r="E1067" s="3" t="s">
        <v>18</v>
      </c>
      <c r="F1067" s="3" t="s">
        <v>19</v>
      </c>
      <c r="G1067" s="3">
        <v>1</v>
      </c>
      <c r="H1067" s="3" t="s">
        <v>22</v>
      </c>
      <c r="I1067" s="3">
        <v>2</v>
      </c>
      <c r="J1067" s="3">
        <v>2</v>
      </c>
      <c r="K1067" s="3" t="s">
        <v>1032</v>
      </c>
      <c r="L1067" s="3" t="s">
        <v>18</v>
      </c>
      <c r="M1067" s="3" t="s">
        <v>25</v>
      </c>
    </row>
    <row r="1068" spans="1:13" ht="29.25" customHeight="1" x14ac:dyDescent="0.25">
      <c r="A1068" s="3">
        <v>2400</v>
      </c>
      <c r="B1068" s="3" t="s">
        <v>419</v>
      </c>
      <c r="C1068" s="3" t="s">
        <v>424</v>
      </c>
      <c r="D1068" s="3" t="s">
        <v>425</v>
      </c>
      <c r="E1068" s="3" t="s">
        <v>18</v>
      </c>
      <c r="F1068" s="3" t="s">
        <v>108</v>
      </c>
      <c r="G1068" s="3">
        <v>1</v>
      </c>
      <c r="H1068" s="3" t="s">
        <v>22</v>
      </c>
      <c r="I1068" s="3">
        <v>1</v>
      </c>
      <c r="J1068" s="3">
        <v>2</v>
      </c>
      <c r="K1068" s="3" t="s">
        <v>426</v>
      </c>
      <c r="L1068" s="3" t="s">
        <v>18</v>
      </c>
      <c r="M1068" s="3" t="s">
        <v>25</v>
      </c>
    </row>
    <row r="1069" spans="1:13" ht="28.5" customHeight="1" x14ac:dyDescent="0.25">
      <c r="A1069" s="3">
        <v>2400</v>
      </c>
      <c r="B1069" s="3" t="s">
        <v>419</v>
      </c>
      <c r="C1069" s="3" t="s">
        <v>427</v>
      </c>
      <c r="D1069" s="3" t="s">
        <v>147</v>
      </c>
      <c r="E1069" s="3" t="s">
        <v>143</v>
      </c>
      <c r="F1069" s="3" t="s">
        <v>140</v>
      </c>
      <c r="G1069" s="3">
        <v>1</v>
      </c>
      <c r="H1069" s="3" t="s">
        <v>22</v>
      </c>
      <c r="I1069" s="3">
        <v>1</v>
      </c>
      <c r="J1069" s="3">
        <v>2</v>
      </c>
      <c r="K1069" s="3" t="s">
        <v>428</v>
      </c>
      <c r="L1069" s="3" t="s">
        <v>143</v>
      </c>
      <c r="M1069" s="3" t="s">
        <v>25</v>
      </c>
    </row>
    <row r="1070" spans="1:13" ht="27.75" customHeight="1" x14ac:dyDescent="0.25">
      <c r="A1070" s="3">
        <v>2400</v>
      </c>
      <c r="B1070" s="3" t="s">
        <v>419</v>
      </c>
      <c r="C1070" s="3" t="s">
        <v>429</v>
      </c>
      <c r="D1070" s="3" t="s">
        <v>151</v>
      </c>
      <c r="E1070" s="3" t="s">
        <v>143</v>
      </c>
      <c r="F1070" s="3" t="s">
        <v>140</v>
      </c>
      <c r="G1070" s="3">
        <v>1</v>
      </c>
      <c r="H1070" s="3" t="s">
        <v>28</v>
      </c>
      <c r="I1070" s="3">
        <v>2</v>
      </c>
      <c r="J1070" s="3">
        <v>80</v>
      </c>
      <c r="K1070" s="3"/>
      <c r="L1070" s="3" t="s">
        <v>143</v>
      </c>
      <c r="M1070" s="3" t="s">
        <v>25</v>
      </c>
    </row>
    <row r="1071" spans="1:13" ht="13.8" x14ac:dyDescent="0.25">
      <c r="A1071" s="13">
        <v>2400</v>
      </c>
      <c r="B1071" s="13" t="s">
        <v>380</v>
      </c>
      <c r="C1071" s="14"/>
      <c r="D1071" s="13" t="s">
        <v>823</v>
      </c>
      <c r="E1071" s="13" t="s">
        <v>143</v>
      </c>
      <c r="F1071" s="13" t="s">
        <v>108</v>
      </c>
      <c r="G1071" s="13">
        <v>1</v>
      </c>
      <c r="H1071" s="13"/>
      <c r="I1071" s="13"/>
      <c r="J1071" s="13"/>
      <c r="K1071" s="13"/>
      <c r="L1071" s="13" t="s">
        <v>143</v>
      </c>
      <c r="M1071" s="10"/>
    </row>
    <row r="1072" spans="1:13" ht="22.5" customHeight="1" x14ac:dyDescent="0.25">
      <c r="A1072" s="3">
        <v>2400</v>
      </c>
      <c r="B1072" s="3" t="s">
        <v>380</v>
      </c>
      <c r="C1072" s="3" t="s">
        <v>382</v>
      </c>
      <c r="D1072" s="3" t="s">
        <v>383</v>
      </c>
      <c r="E1072" s="3" t="s">
        <v>18</v>
      </c>
      <c r="F1072" s="3" t="s">
        <v>19</v>
      </c>
      <c r="G1072" s="3">
        <v>1</v>
      </c>
      <c r="H1072" s="3" t="s">
        <v>22</v>
      </c>
      <c r="I1072" s="3">
        <v>3</v>
      </c>
      <c r="J1072" s="3">
        <v>3</v>
      </c>
      <c r="K1072" s="3" t="s">
        <v>1216</v>
      </c>
      <c r="L1072" s="3" t="s">
        <v>116</v>
      </c>
      <c r="M1072" s="3" t="s">
        <v>25</v>
      </c>
    </row>
    <row r="1073" spans="1:13" ht="22.5" customHeight="1" x14ac:dyDescent="0.25">
      <c r="A1073" s="3">
        <v>2400</v>
      </c>
      <c r="B1073" s="3" t="s">
        <v>380</v>
      </c>
      <c r="C1073" s="3" t="s">
        <v>385</v>
      </c>
      <c r="D1073" s="3" t="s">
        <v>273</v>
      </c>
      <c r="E1073" s="3" t="s">
        <v>18</v>
      </c>
      <c r="F1073" s="3" t="s">
        <v>19</v>
      </c>
      <c r="G1073" s="3">
        <v>1</v>
      </c>
      <c r="H1073" s="3" t="s">
        <v>22</v>
      </c>
      <c r="I1073" s="3">
        <v>2</v>
      </c>
      <c r="J1073" s="3">
        <v>3</v>
      </c>
      <c r="K1073" s="3" t="s">
        <v>1217</v>
      </c>
      <c r="L1073" s="3" t="s">
        <v>116</v>
      </c>
      <c r="M1073" s="3" t="s">
        <v>25</v>
      </c>
    </row>
    <row r="1074" spans="1:13" ht="25.5" customHeight="1" x14ac:dyDescent="0.25">
      <c r="A1074" s="3">
        <v>2400</v>
      </c>
      <c r="B1074" s="3" t="s">
        <v>380</v>
      </c>
      <c r="C1074" s="3" t="s">
        <v>386</v>
      </c>
      <c r="D1074" s="3" t="s">
        <v>276</v>
      </c>
      <c r="E1074" s="3" t="s">
        <v>18</v>
      </c>
      <c r="F1074" s="3" t="s">
        <v>19</v>
      </c>
      <c r="G1074" s="3">
        <v>1</v>
      </c>
      <c r="H1074" s="3" t="s">
        <v>28</v>
      </c>
      <c r="I1074" s="3">
        <v>1</v>
      </c>
      <c r="J1074" s="3">
        <v>35</v>
      </c>
      <c r="K1074" s="3"/>
      <c r="L1074" s="3" t="s">
        <v>18</v>
      </c>
      <c r="M1074" s="3" t="s">
        <v>25</v>
      </c>
    </row>
    <row r="1075" spans="1:13" ht="22.5" customHeight="1" x14ac:dyDescent="0.25">
      <c r="A1075" s="13">
        <v>2400</v>
      </c>
      <c r="B1075" s="13" t="s">
        <v>224</v>
      </c>
      <c r="C1075" s="14"/>
      <c r="D1075" s="13" t="s">
        <v>869</v>
      </c>
      <c r="E1075" s="13" t="s">
        <v>143</v>
      </c>
      <c r="F1075" s="13" t="s">
        <v>108</v>
      </c>
      <c r="G1075" s="13">
        <v>1</v>
      </c>
      <c r="H1075" s="13"/>
      <c r="I1075" s="13"/>
      <c r="J1075" s="13"/>
      <c r="K1075" s="13"/>
      <c r="L1075" s="13" t="s">
        <v>143</v>
      </c>
      <c r="M1075" s="10"/>
    </row>
    <row r="1076" spans="1:13" ht="41.4" x14ac:dyDescent="0.25">
      <c r="A1076" s="3">
        <v>2400</v>
      </c>
      <c r="B1076" s="3" t="s">
        <v>224</v>
      </c>
      <c r="C1076" s="3" t="s">
        <v>226</v>
      </c>
      <c r="D1076" s="3" t="s">
        <v>191</v>
      </c>
      <c r="E1076" s="3" t="s">
        <v>18</v>
      </c>
      <c r="F1076" s="3" t="s">
        <v>19</v>
      </c>
      <c r="G1076" s="3">
        <v>1</v>
      </c>
      <c r="H1076" s="3" t="s">
        <v>22</v>
      </c>
      <c r="I1076" s="3">
        <v>2</v>
      </c>
      <c r="J1076" s="3">
        <v>3</v>
      </c>
      <c r="K1076" s="3" t="s">
        <v>1218</v>
      </c>
      <c r="L1076" s="3" t="s">
        <v>116</v>
      </c>
      <c r="M1076" s="3" t="s">
        <v>25</v>
      </c>
    </row>
    <row r="1077" spans="1:13" ht="22.5" customHeight="1" x14ac:dyDescent="0.25">
      <c r="A1077" s="3">
        <v>2400</v>
      </c>
      <c r="B1077" s="25" t="s">
        <v>224</v>
      </c>
      <c r="C1077" s="25" t="s">
        <v>228</v>
      </c>
      <c r="D1077" s="25" t="s">
        <v>122</v>
      </c>
      <c r="E1077" s="25" t="s">
        <v>18</v>
      </c>
      <c r="F1077" s="25" t="s">
        <v>140</v>
      </c>
      <c r="G1077" s="3">
        <v>1</v>
      </c>
      <c r="H1077" s="25" t="s">
        <v>28</v>
      </c>
      <c r="I1077" s="25">
        <v>1</v>
      </c>
      <c r="J1077" s="25">
        <v>50</v>
      </c>
      <c r="K1077" s="25"/>
      <c r="L1077" s="3" t="s">
        <v>18</v>
      </c>
      <c r="M1077" s="3" t="s">
        <v>25</v>
      </c>
    </row>
    <row r="1078" spans="1:13" ht="27.6" x14ac:dyDescent="0.25">
      <c r="A1078" s="13">
        <v>2400</v>
      </c>
      <c r="B1078" s="13" t="s">
        <v>224</v>
      </c>
      <c r="C1078" s="14"/>
      <c r="D1078" s="13" t="s">
        <v>860</v>
      </c>
      <c r="E1078" s="13" t="s">
        <v>143</v>
      </c>
      <c r="F1078" s="13" t="s">
        <v>108</v>
      </c>
      <c r="G1078" s="13">
        <v>1</v>
      </c>
      <c r="H1078" s="13"/>
      <c r="I1078" s="13"/>
      <c r="J1078" s="13"/>
      <c r="K1078" s="13"/>
      <c r="L1078" s="13" t="s">
        <v>143</v>
      </c>
      <c r="M1078" s="10"/>
    </row>
    <row r="1079" spans="1:13" ht="22.5" customHeight="1" x14ac:dyDescent="0.25">
      <c r="A1079" s="3">
        <v>2400</v>
      </c>
      <c r="B1079" s="3" t="s">
        <v>224</v>
      </c>
      <c r="C1079" s="3" t="s">
        <v>226</v>
      </c>
      <c r="D1079" s="3" t="s">
        <v>191</v>
      </c>
      <c r="E1079" s="3" t="s">
        <v>18</v>
      </c>
      <c r="F1079" s="3" t="s">
        <v>19</v>
      </c>
      <c r="G1079" s="3">
        <v>1</v>
      </c>
      <c r="H1079" s="3" t="s">
        <v>22</v>
      </c>
      <c r="I1079" s="3">
        <v>2</v>
      </c>
      <c r="J1079" s="3">
        <v>3</v>
      </c>
      <c r="K1079" s="3" t="s">
        <v>1219</v>
      </c>
      <c r="L1079" s="3" t="s">
        <v>116</v>
      </c>
      <c r="M1079" s="3" t="s">
        <v>25</v>
      </c>
    </row>
    <row r="1080" spans="1:13" ht="22.5" customHeight="1" x14ac:dyDescent="0.25">
      <c r="A1080" s="3">
        <v>2400</v>
      </c>
      <c r="B1080" s="3" t="s">
        <v>224</v>
      </c>
      <c r="C1080" s="3" t="s">
        <v>228</v>
      </c>
      <c r="D1080" s="3" t="s">
        <v>122</v>
      </c>
      <c r="E1080" s="3" t="s">
        <v>18</v>
      </c>
      <c r="F1080" s="3" t="s">
        <v>140</v>
      </c>
      <c r="G1080" s="3">
        <v>1</v>
      </c>
      <c r="H1080" s="3" t="s">
        <v>28</v>
      </c>
      <c r="I1080" s="3">
        <v>1</v>
      </c>
      <c r="J1080" s="3">
        <v>50</v>
      </c>
      <c r="K1080" s="3"/>
      <c r="L1080" s="3" t="s">
        <v>18</v>
      </c>
      <c r="M1080" s="3" t="s">
        <v>25</v>
      </c>
    </row>
    <row r="1081" spans="1:13" ht="27.6" x14ac:dyDescent="0.25">
      <c r="A1081" s="13">
        <v>2400</v>
      </c>
      <c r="B1081" s="13" t="s">
        <v>224</v>
      </c>
      <c r="C1081" s="14"/>
      <c r="D1081" s="13" t="s">
        <v>862</v>
      </c>
      <c r="E1081" s="13" t="s">
        <v>143</v>
      </c>
      <c r="F1081" s="13" t="s">
        <v>108</v>
      </c>
      <c r="G1081" s="13">
        <v>1</v>
      </c>
      <c r="H1081" s="13"/>
      <c r="I1081" s="13"/>
      <c r="J1081" s="13"/>
      <c r="K1081" s="13"/>
      <c r="L1081" s="13" t="s">
        <v>143</v>
      </c>
      <c r="M1081" s="10"/>
    </row>
    <row r="1082" spans="1:13" ht="22.5" customHeight="1" x14ac:dyDescent="0.25">
      <c r="A1082" s="3">
        <v>2400</v>
      </c>
      <c r="B1082" s="3" t="s">
        <v>224</v>
      </c>
      <c r="C1082" s="3" t="s">
        <v>226</v>
      </c>
      <c r="D1082" s="3" t="s">
        <v>191</v>
      </c>
      <c r="E1082" s="3" t="s">
        <v>18</v>
      </c>
      <c r="F1082" s="3" t="s">
        <v>19</v>
      </c>
      <c r="G1082" s="3">
        <v>1</v>
      </c>
      <c r="H1082" s="3" t="s">
        <v>22</v>
      </c>
      <c r="I1082" s="3">
        <v>2</v>
      </c>
      <c r="J1082" s="3">
        <v>3</v>
      </c>
      <c r="K1082" s="3" t="s">
        <v>1220</v>
      </c>
      <c r="L1082" s="3" t="s">
        <v>116</v>
      </c>
      <c r="M1082" s="3" t="s">
        <v>25</v>
      </c>
    </row>
    <row r="1083" spans="1:13" ht="22.5" customHeight="1" x14ac:dyDescent="0.25">
      <c r="A1083" s="3">
        <v>2400</v>
      </c>
      <c r="B1083" s="3" t="s">
        <v>224</v>
      </c>
      <c r="C1083" s="3" t="s">
        <v>228</v>
      </c>
      <c r="D1083" s="3" t="s">
        <v>122</v>
      </c>
      <c r="E1083" s="3" t="s">
        <v>18</v>
      </c>
      <c r="F1083" s="3" t="s">
        <v>140</v>
      </c>
      <c r="G1083" s="3">
        <v>1</v>
      </c>
      <c r="H1083" s="3" t="s">
        <v>28</v>
      </c>
      <c r="I1083" s="3">
        <v>1</v>
      </c>
      <c r="J1083" s="3">
        <v>50</v>
      </c>
      <c r="K1083" s="3"/>
      <c r="L1083" s="3" t="s">
        <v>18</v>
      </c>
      <c r="M1083" s="3" t="s">
        <v>25</v>
      </c>
    </row>
    <row r="1084" spans="1:13" ht="22.5" customHeight="1" x14ac:dyDescent="0.25">
      <c r="A1084" s="13">
        <v>2400</v>
      </c>
      <c r="B1084" s="13" t="s">
        <v>443</v>
      </c>
      <c r="C1084" s="14"/>
      <c r="D1084" s="13" t="s">
        <v>1221</v>
      </c>
      <c r="E1084" s="13" t="s">
        <v>143</v>
      </c>
      <c r="F1084" s="13" t="s">
        <v>108</v>
      </c>
      <c r="G1084" s="13">
        <v>1</v>
      </c>
      <c r="H1084" s="13"/>
      <c r="I1084" s="13"/>
      <c r="J1084" s="13"/>
      <c r="K1084" s="13"/>
      <c r="L1084" s="13" t="s">
        <v>143</v>
      </c>
      <c r="M1084" s="10"/>
    </row>
    <row r="1085" spans="1:13" ht="22.5" customHeight="1" x14ac:dyDescent="0.25">
      <c r="A1085" s="3">
        <v>2400</v>
      </c>
      <c r="B1085" s="3" t="s">
        <v>443</v>
      </c>
      <c r="C1085" s="3" t="s">
        <v>445</v>
      </c>
      <c r="D1085" s="3" t="s">
        <v>446</v>
      </c>
      <c r="E1085" s="3" t="s">
        <v>18</v>
      </c>
      <c r="F1085" s="3" t="s">
        <v>19</v>
      </c>
      <c r="G1085" s="3">
        <v>1</v>
      </c>
      <c r="H1085" s="3" t="s">
        <v>22</v>
      </c>
      <c r="I1085" s="3">
        <v>1</v>
      </c>
      <c r="J1085" s="3">
        <v>3</v>
      </c>
      <c r="K1085" s="3" t="s">
        <v>1222</v>
      </c>
      <c r="L1085" s="3" t="s">
        <v>116</v>
      </c>
      <c r="M1085" s="3" t="s">
        <v>25</v>
      </c>
    </row>
    <row r="1086" spans="1:13" ht="22.5" customHeight="1" x14ac:dyDescent="0.25">
      <c r="A1086" s="3">
        <v>2400</v>
      </c>
      <c r="B1086" s="3" t="s">
        <v>443</v>
      </c>
      <c r="C1086" s="3" t="s">
        <v>448</v>
      </c>
      <c r="D1086" s="3" t="s">
        <v>342</v>
      </c>
      <c r="E1086" s="3" t="s">
        <v>18</v>
      </c>
      <c r="F1086" s="3" t="s">
        <v>19</v>
      </c>
      <c r="G1086" s="3">
        <v>1</v>
      </c>
      <c r="H1086" s="3" t="s">
        <v>18</v>
      </c>
      <c r="I1086" s="3">
        <v>1</v>
      </c>
      <c r="J1086" s="3">
        <v>18</v>
      </c>
      <c r="K1086" s="3"/>
      <c r="L1086" s="3" t="s">
        <v>18</v>
      </c>
      <c r="M1086" s="3" t="s">
        <v>25</v>
      </c>
    </row>
    <row r="1087" spans="1:13" ht="22.5" customHeight="1" x14ac:dyDescent="0.25">
      <c r="A1087" s="13">
        <v>2400</v>
      </c>
      <c r="B1087" s="13" t="s">
        <v>443</v>
      </c>
      <c r="C1087" s="14"/>
      <c r="D1087" s="13" t="s">
        <v>1223</v>
      </c>
      <c r="E1087" s="13" t="s">
        <v>143</v>
      </c>
      <c r="F1087" s="13" t="s">
        <v>108</v>
      </c>
      <c r="G1087" s="13">
        <v>1</v>
      </c>
      <c r="H1087" s="13"/>
      <c r="I1087" s="13"/>
      <c r="J1087" s="13"/>
      <c r="K1087" s="13"/>
      <c r="L1087" s="13" t="s">
        <v>143</v>
      </c>
      <c r="M1087" s="10"/>
    </row>
    <row r="1088" spans="1:13" ht="22.5" customHeight="1" x14ac:dyDescent="0.25">
      <c r="A1088" s="3">
        <v>2400</v>
      </c>
      <c r="B1088" s="3" t="s">
        <v>443</v>
      </c>
      <c r="C1088" s="3" t="s">
        <v>445</v>
      </c>
      <c r="D1088" s="3" t="s">
        <v>446</v>
      </c>
      <c r="E1088" s="3" t="s">
        <v>18</v>
      </c>
      <c r="F1088" s="3" t="s">
        <v>19</v>
      </c>
      <c r="G1088" s="3">
        <v>1</v>
      </c>
      <c r="H1088" s="3" t="s">
        <v>22</v>
      </c>
      <c r="I1088" s="3">
        <v>1</v>
      </c>
      <c r="J1088" s="3">
        <v>3</v>
      </c>
      <c r="K1088" s="3" t="s">
        <v>1224</v>
      </c>
      <c r="L1088" s="3" t="s">
        <v>116</v>
      </c>
      <c r="M1088" s="3" t="s">
        <v>25</v>
      </c>
    </row>
    <row r="1089" spans="1:13" ht="22.5" customHeight="1" x14ac:dyDescent="0.25">
      <c r="A1089" s="3">
        <v>2400</v>
      </c>
      <c r="B1089" s="3" t="s">
        <v>443</v>
      </c>
      <c r="C1089" s="3" t="s">
        <v>448</v>
      </c>
      <c r="D1089" s="3" t="s">
        <v>342</v>
      </c>
      <c r="E1089" s="3" t="s">
        <v>18</v>
      </c>
      <c r="F1089" s="3" t="s">
        <v>19</v>
      </c>
      <c r="G1089" s="3">
        <v>1</v>
      </c>
      <c r="H1089" s="3" t="s">
        <v>18</v>
      </c>
      <c r="I1089" s="3">
        <v>1</v>
      </c>
      <c r="J1089" s="3">
        <v>18</v>
      </c>
      <c r="K1089" s="3"/>
      <c r="L1089" s="3" t="s">
        <v>18</v>
      </c>
      <c r="M1089" s="3" t="s">
        <v>25</v>
      </c>
    </row>
    <row r="1090" spans="1:13" ht="33.75" customHeight="1" x14ac:dyDescent="0.25">
      <c r="A1090" s="13">
        <v>2400</v>
      </c>
      <c r="B1090" s="13" t="s">
        <v>483</v>
      </c>
      <c r="C1090" s="14"/>
      <c r="D1090" s="13" t="s">
        <v>883</v>
      </c>
      <c r="E1090" s="13" t="s">
        <v>143</v>
      </c>
      <c r="F1090" s="13" t="s">
        <v>108</v>
      </c>
      <c r="G1090" s="13">
        <v>1</v>
      </c>
      <c r="H1090" s="13"/>
      <c r="I1090" s="13"/>
      <c r="J1090" s="13"/>
      <c r="K1090" s="13"/>
      <c r="L1090" s="13" t="s">
        <v>143</v>
      </c>
      <c r="M1090" s="10"/>
    </row>
    <row r="1091" spans="1:13" ht="43.5" customHeight="1" x14ac:dyDescent="0.25">
      <c r="A1091" s="3">
        <v>2400</v>
      </c>
      <c r="B1091" s="3" t="s">
        <v>483</v>
      </c>
      <c r="C1091" s="3" t="s">
        <v>485</v>
      </c>
      <c r="D1091" s="3" t="s">
        <v>486</v>
      </c>
      <c r="E1091" s="3" t="s">
        <v>18</v>
      </c>
      <c r="F1091" s="3" t="s">
        <v>108</v>
      </c>
      <c r="G1091" s="3">
        <v>1</v>
      </c>
      <c r="H1091" s="3" t="s">
        <v>22</v>
      </c>
      <c r="I1091" s="3">
        <v>3</v>
      </c>
      <c r="J1091" s="3">
        <v>3</v>
      </c>
      <c r="K1091" s="3" t="s">
        <v>1225</v>
      </c>
      <c r="L1091" s="3" t="s">
        <v>116</v>
      </c>
      <c r="M1091" s="3" t="s">
        <v>25</v>
      </c>
    </row>
    <row r="1092" spans="1:13" ht="22.5" customHeight="1" x14ac:dyDescent="0.25">
      <c r="A1092" s="3">
        <v>2400</v>
      </c>
      <c r="B1092" s="3" t="s">
        <v>483</v>
      </c>
      <c r="C1092" s="3" t="s">
        <v>488</v>
      </c>
      <c r="D1092" s="3" t="s">
        <v>489</v>
      </c>
      <c r="E1092" s="3" t="s">
        <v>18</v>
      </c>
      <c r="F1092" s="3" t="s">
        <v>19</v>
      </c>
      <c r="G1092" s="3">
        <v>1</v>
      </c>
      <c r="H1092" s="3" t="s">
        <v>28</v>
      </c>
      <c r="I1092" s="3">
        <v>1</v>
      </c>
      <c r="J1092" s="3">
        <v>80</v>
      </c>
      <c r="K1092" s="3"/>
      <c r="L1092" s="3" t="s">
        <v>18</v>
      </c>
      <c r="M1092" s="3" t="s">
        <v>25</v>
      </c>
    </row>
    <row r="1093" spans="1:13" ht="27.6" x14ac:dyDescent="0.25">
      <c r="A1093" s="13">
        <v>2400</v>
      </c>
      <c r="B1093" s="13" t="s">
        <v>585</v>
      </c>
      <c r="C1093" s="14"/>
      <c r="D1093" s="13" t="s">
        <v>889</v>
      </c>
      <c r="E1093" s="13" t="s">
        <v>143</v>
      </c>
      <c r="F1093" s="13" t="s">
        <v>108</v>
      </c>
      <c r="G1093" s="13">
        <v>1</v>
      </c>
      <c r="H1093" s="13"/>
      <c r="I1093" s="13"/>
      <c r="J1093" s="13"/>
      <c r="K1093" s="13"/>
      <c r="L1093" s="13" t="s">
        <v>143</v>
      </c>
      <c r="M1093" s="10"/>
    </row>
    <row r="1094" spans="1:13" ht="79.5" customHeight="1" x14ac:dyDescent="0.25">
      <c r="A1094" s="3">
        <v>2400</v>
      </c>
      <c r="B1094" s="3" t="s">
        <v>585</v>
      </c>
      <c r="C1094" s="3" t="s">
        <v>587</v>
      </c>
      <c r="D1094" s="3" t="s">
        <v>588</v>
      </c>
      <c r="E1094" s="3" t="s">
        <v>18</v>
      </c>
      <c r="F1094" s="3" t="s">
        <v>140</v>
      </c>
      <c r="G1094" s="3">
        <v>1</v>
      </c>
      <c r="H1094" s="3" t="s">
        <v>22</v>
      </c>
      <c r="I1094" s="3">
        <v>2</v>
      </c>
      <c r="J1094" s="3">
        <v>2</v>
      </c>
      <c r="K1094" s="3" t="s">
        <v>1120</v>
      </c>
      <c r="L1094" s="3" t="s">
        <v>18</v>
      </c>
      <c r="M1094" s="3" t="s">
        <v>1226</v>
      </c>
    </row>
    <row r="1095" spans="1:13" ht="48" customHeight="1" x14ac:dyDescent="0.25">
      <c r="A1095" s="3">
        <v>2400</v>
      </c>
      <c r="B1095" s="3" t="s">
        <v>585</v>
      </c>
      <c r="C1095" s="3" t="s">
        <v>590</v>
      </c>
      <c r="D1095" s="3" t="s">
        <v>342</v>
      </c>
      <c r="E1095" s="3" t="s">
        <v>18</v>
      </c>
      <c r="F1095" s="3" t="s">
        <v>108</v>
      </c>
      <c r="G1095" s="3">
        <v>1</v>
      </c>
      <c r="H1095" s="3" t="s">
        <v>18</v>
      </c>
      <c r="I1095" s="3">
        <v>1</v>
      </c>
      <c r="J1095" s="3">
        <v>18</v>
      </c>
      <c r="K1095" s="3"/>
      <c r="L1095" s="3" t="s">
        <v>18</v>
      </c>
      <c r="M1095" s="3" t="s">
        <v>25</v>
      </c>
    </row>
    <row r="1096" spans="1:13" ht="22.5" customHeight="1" x14ac:dyDescent="0.25">
      <c r="A1096" s="3">
        <v>2400</v>
      </c>
      <c r="B1096" s="3" t="s">
        <v>585</v>
      </c>
      <c r="C1096" s="3" t="s">
        <v>591</v>
      </c>
      <c r="D1096" s="3" t="s">
        <v>342</v>
      </c>
      <c r="E1096" s="3" t="s">
        <v>143</v>
      </c>
      <c r="F1096" s="3" t="s">
        <v>108</v>
      </c>
      <c r="G1096" s="3">
        <v>1</v>
      </c>
      <c r="H1096" s="3" t="s">
        <v>18</v>
      </c>
      <c r="I1096" s="3">
        <v>1</v>
      </c>
      <c r="J1096" s="3">
        <v>18</v>
      </c>
      <c r="K1096" s="3"/>
      <c r="L1096" s="3" t="s">
        <v>143</v>
      </c>
      <c r="M1096" s="3" t="s">
        <v>25</v>
      </c>
    </row>
    <row r="1097" spans="1:13" ht="22.5" customHeight="1" x14ac:dyDescent="0.25">
      <c r="A1097" s="3">
        <v>2400</v>
      </c>
      <c r="B1097" s="3" t="s">
        <v>585</v>
      </c>
      <c r="C1097" s="3" t="s">
        <v>592</v>
      </c>
      <c r="D1097" s="3" t="s">
        <v>122</v>
      </c>
      <c r="E1097" s="3" t="s">
        <v>143</v>
      </c>
      <c r="F1097" s="3" t="s">
        <v>108</v>
      </c>
      <c r="G1097" s="3">
        <v>1</v>
      </c>
      <c r="H1097" s="3" t="s">
        <v>28</v>
      </c>
      <c r="I1097" s="3">
        <v>1</v>
      </c>
      <c r="J1097" s="3">
        <v>50</v>
      </c>
      <c r="K1097" s="3"/>
      <c r="L1097" s="3" t="s">
        <v>143</v>
      </c>
      <c r="M1097" s="3" t="s">
        <v>25</v>
      </c>
    </row>
    <row r="1098" spans="1:13" ht="22.5" customHeight="1" x14ac:dyDescent="0.25">
      <c r="A1098" s="3">
        <v>2400</v>
      </c>
      <c r="B1098" s="3" t="s">
        <v>585</v>
      </c>
      <c r="C1098" s="3" t="s">
        <v>1227</v>
      </c>
      <c r="D1098" s="3" t="s">
        <v>594</v>
      </c>
      <c r="E1098" s="3" t="s">
        <v>143</v>
      </c>
      <c r="F1098" s="3" t="s">
        <v>108</v>
      </c>
      <c r="G1098" s="3">
        <v>1</v>
      </c>
      <c r="H1098" s="3" t="s">
        <v>18</v>
      </c>
      <c r="I1098" s="3">
        <v>1</v>
      </c>
      <c r="J1098" s="3">
        <v>9</v>
      </c>
      <c r="K1098" s="3"/>
      <c r="L1098" s="3" t="s">
        <v>143</v>
      </c>
      <c r="M1098" s="3" t="s">
        <v>25</v>
      </c>
    </row>
    <row r="1099" spans="1:13" ht="22.5" customHeight="1" x14ac:dyDescent="0.25">
      <c r="A1099" s="3">
        <v>2400</v>
      </c>
      <c r="B1099" s="3" t="s">
        <v>585</v>
      </c>
      <c r="C1099" s="3" t="s">
        <v>595</v>
      </c>
      <c r="D1099" s="3" t="s">
        <v>122</v>
      </c>
      <c r="E1099" s="3" t="s">
        <v>143</v>
      </c>
      <c r="F1099" s="3" t="s">
        <v>108</v>
      </c>
      <c r="G1099" s="3">
        <v>1</v>
      </c>
      <c r="H1099" s="3" t="s">
        <v>28</v>
      </c>
      <c r="I1099" s="3">
        <v>1</v>
      </c>
      <c r="J1099" s="3">
        <v>50</v>
      </c>
      <c r="K1099" s="3"/>
      <c r="L1099" s="3" t="s">
        <v>143</v>
      </c>
      <c r="M1099" s="3" t="s">
        <v>25</v>
      </c>
    </row>
    <row r="1100" spans="1:13" ht="22.5" customHeight="1" x14ac:dyDescent="0.25">
      <c r="A1100" s="3">
        <v>2400</v>
      </c>
      <c r="B1100" s="3" t="s">
        <v>585</v>
      </c>
      <c r="C1100" s="3" t="s">
        <v>596</v>
      </c>
      <c r="D1100" s="3" t="s">
        <v>342</v>
      </c>
      <c r="E1100" s="3" t="s">
        <v>143</v>
      </c>
      <c r="F1100" s="3" t="s">
        <v>108</v>
      </c>
      <c r="G1100" s="3">
        <v>1</v>
      </c>
      <c r="H1100" s="3" t="s">
        <v>18</v>
      </c>
      <c r="I1100" s="3">
        <v>1</v>
      </c>
      <c r="J1100" s="3">
        <v>18</v>
      </c>
      <c r="K1100" s="3"/>
      <c r="L1100" s="3" t="s">
        <v>143</v>
      </c>
      <c r="M1100" s="3" t="s">
        <v>25</v>
      </c>
    </row>
    <row r="1101" spans="1:13" ht="22.5" customHeight="1" x14ac:dyDescent="0.25">
      <c r="A1101" s="3">
        <v>2400</v>
      </c>
      <c r="B1101" s="3" t="s">
        <v>585</v>
      </c>
      <c r="C1101" s="3" t="s">
        <v>1122</v>
      </c>
      <c r="D1101" s="3" t="s">
        <v>756</v>
      </c>
      <c r="E1101" s="3" t="s">
        <v>143</v>
      </c>
      <c r="F1101" s="3" t="s">
        <v>108</v>
      </c>
      <c r="G1101" s="3">
        <v>1</v>
      </c>
      <c r="H1101" s="3" t="s">
        <v>28</v>
      </c>
      <c r="I1101" s="3">
        <v>1</v>
      </c>
      <c r="J1101" s="3">
        <v>48</v>
      </c>
      <c r="K1101" s="3"/>
      <c r="L1101" s="3" t="s">
        <v>143</v>
      </c>
      <c r="M1101" s="3" t="s">
        <v>25</v>
      </c>
    </row>
    <row r="1102" spans="1:13" ht="22.5" customHeight="1" x14ac:dyDescent="0.25">
      <c r="A1102" s="3">
        <v>2400</v>
      </c>
      <c r="B1102" s="3" t="s">
        <v>585</v>
      </c>
      <c r="C1102" s="3" t="s">
        <v>891</v>
      </c>
      <c r="D1102" s="3" t="s">
        <v>753</v>
      </c>
      <c r="E1102" s="3" t="s">
        <v>143</v>
      </c>
      <c r="F1102" s="3" t="s">
        <v>140</v>
      </c>
      <c r="G1102" s="3">
        <v>1</v>
      </c>
      <c r="H1102" s="3" t="s">
        <v>22</v>
      </c>
      <c r="I1102" s="3">
        <v>2</v>
      </c>
      <c r="J1102" s="3">
        <v>2</v>
      </c>
      <c r="K1102" s="3" t="s">
        <v>1228</v>
      </c>
      <c r="L1102" s="3" t="s">
        <v>143</v>
      </c>
      <c r="M1102" s="3" t="s">
        <v>25</v>
      </c>
    </row>
    <row r="1103" spans="1:13" ht="22.5" customHeight="1" x14ac:dyDescent="0.25">
      <c r="A1103" s="3">
        <v>2400</v>
      </c>
      <c r="B1103" s="3" t="s">
        <v>585</v>
      </c>
      <c r="C1103" s="3" t="s">
        <v>893</v>
      </c>
      <c r="D1103" s="3" t="s">
        <v>756</v>
      </c>
      <c r="E1103" s="3" t="s">
        <v>143</v>
      </c>
      <c r="F1103" s="3" t="s">
        <v>140</v>
      </c>
      <c r="G1103" s="3">
        <v>1</v>
      </c>
      <c r="H1103" s="3" t="s">
        <v>28</v>
      </c>
      <c r="I1103" s="3">
        <v>1</v>
      </c>
      <c r="J1103" s="3">
        <v>48</v>
      </c>
      <c r="K1103" s="3"/>
      <c r="L1103" s="3" t="s">
        <v>143</v>
      </c>
      <c r="M1103" s="3" t="s">
        <v>25</v>
      </c>
    </row>
    <row r="1104" spans="1:13" ht="22.5" customHeight="1" x14ac:dyDescent="0.25">
      <c r="A1104" s="3">
        <v>2400</v>
      </c>
      <c r="B1104" s="3" t="s">
        <v>585</v>
      </c>
      <c r="C1104" s="3" t="s">
        <v>894</v>
      </c>
      <c r="D1104" s="3" t="s">
        <v>278</v>
      </c>
      <c r="E1104" s="3" t="s">
        <v>143</v>
      </c>
      <c r="F1104" s="3" t="s">
        <v>140</v>
      </c>
      <c r="G1104" s="3">
        <v>1</v>
      </c>
      <c r="H1104" s="3" t="s">
        <v>22</v>
      </c>
      <c r="I1104" s="3">
        <v>2</v>
      </c>
      <c r="J1104" s="3">
        <v>2</v>
      </c>
      <c r="K1104" s="3" t="s">
        <v>1213</v>
      </c>
      <c r="L1104" s="3" t="s">
        <v>143</v>
      </c>
      <c r="M1104" s="3" t="s">
        <v>25</v>
      </c>
    </row>
    <row r="1105" spans="1:13" ht="22.5" customHeight="1" x14ac:dyDescent="0.25">
      <c r="A1105" s="3">
        <v>2400</v>
      </c>
      <c r="B1105" s="3" t="s">
        <v>585</v>
      </c>
      <c r="C1105" s="3" t="s">
        <v>895</v>
      </c>
      <c r="D1105" s="3" t="s">
        <v>501</v>
      </c>
      <c r="E1105" s="3" t="s">
        <v>143</v>
      </c>
      <c r="F1105" s="3" t="s">
        <v>140</v>
      </c>
      <c r="G1105" s="3">
        <v>1</v>
      </c>
      <c r="H1105" s="3" t="s">
        <v>18</v>
      </c>
      <c r="I1105" s="3">
        <v>1</v>
      </c>
      <c r="J1105" s="3">
        <v>15</v>
      </c>
      <c r="K1105" s="3"/>
      <c r="L1105" s="3" t="s">
        <v>143</v>
      </c>
      <c r="M1105" s="3" t="s">
        <v>25</v>
      </c>
    </row>
    <row r="1106" spans="1:13" ht="22.5" customHeight="1" x14ac:dyDescent="0.25">
      <c r="A1106" s="3">
        <v>2400</v>
      </c>
      <c r="B1106" s="3" t="s">
        <v>585</v>
      </c>
      <c r="C1106" s="3" t="s">
        <v>597</v>
      </c>
      <c r="D1106" s="3" t="s">
        <v>598</v>
      </c>
      <c r="E1106" s="3" t="s">
        <v>143</v>
      </c>
      <c r="F1106" s="3" t="s">
        <v>140</v>
      </c>
      <c r="G1106" s="3">
        <v>1</v>
      </c>
      <c r="H1106" s="3" t="s">
        <v>22</v>
      </c>
      <c r="I1106" s="3">
        <v>2</v>
      </c>
      <c r="J1106" s="3">
        <v>2</v>
      </c>
      <c r="K1106" s="3" t="s">
        <v>1229</v>
      </c>
      <c r="L1106" s="3" t="s">
        <v>143</v>
      </c>
      <c r="M1106" s="3" t="s">
        <v>25</v>
      </c>
    </row>
    <row r="1107" spans="1:13" ht="22.5" customHeight="1" x14ac:dyDescent="0.25">
      <c r="A1107" s="3">
        <v>2400</v>
      </c>
      <c r="B1107" s="3" t="s">
        <v>585</v>
      </c>
      <c r="C1107" s="3" t="s">
        <v>600</v>
      </c>
      <c r="D1107" s="3" t="s">
        <v>601</v>
      </c>
      <c r="E1107" s="3" t="s">
        <v>143</v>
      </c>
      <c r="F1107" s="3" t="s">
        <v>108</v>
      </c>
      <c r="G1107" s="3">
        <v>1</v>
      </c>
      <c r="H1107" s="3" t="s">
        <v>22</v>
      </c>
      <c r="I1107" s="3">
        <v>1</v>
      </c>
      <c r="J1107" s="3">
        <v>2</v>
      </c>
      <c r="K1107" s="3" t="s">
        <v>1230</v>
      </c>
      <c r="L1107" s="3" t="s">
        <v>143</v>
      </c>
      <c r="M1107" s="3" t="s">
        <v>25</v>
      </c>
    </row>
    <row r="1108" spans="1:13" ht="22.5" customHeight="1" x14ac:dyDescent="0.25">
      <c r="A1108" s="3">
        <v>2400</v>
      </c>
      <c r="B1108" s="3" t="s">
        <v>585</v>
      </c>
      <c r="C1108" s="3" t="s">
        <v>603</v>
      </c>
      <c r="D1108" s="3" t="s">
        <v>604</v>
      </c>
      <c r="E1108" s="3" t="s">
        <v>143</v>
      </c>
      <c r="F1108" s="3" t="s">
        <v>108</v>
      </c>
      <c r="G1108" s="3">
        <v>1</v>
      </c>
      <c r="H1108" s="3" t="s">
        <v>22</v>
      </c>
      <c r="I1108" s="3">
        <v>1</v>
      </c>
      <c r="J1108" s="3">
        <v>2</v>
      </c>
      <c r="K1108" s="3" t="s">
        <v>1126</v>
      </c>
      <c r="L1108" s="3" t="s">
        <v>143</v>
      </c>
      <c r="M1108" s="3" t="s">
        <v>25</v>
      </c>
    </row>
    <row r="1109" spans="1:13" ht="22.5" customHeight="1" x14ac:dyDescent="0.25">
      <c r="A1109" s="4">
        <v>2410</v>
      </c>
      <c r="B1109" s="4"/>
      <c r="C1109" s="4"/>
      <c r="D1109" s="4" t="s">
        <v>899</v>
      </c>
      <c r="E1109" s="4" t="s">
        <v>143</v>
      </c>
      <c r="F1109" s="4" t="s">
        <v>108</v>
      </c>
      <c r="G1109" s="4">
        <v>1</v>
      </c>
      <c r="H1109" s="4"/>
      <c r="I1109" s="4"/>
      <c r="J1109" s="4"/>
      <c r="K1109" s="4"/>
      <c r="L1109" s="4" t="s">
        <v>143</v>
      </c>
      <c r="M1109" s="4"/>
    </row>
    <row r="1110" spans="1:13" ht="22.5" customHeight="1" x14ac:dyDescent="0.25">
      <c r="A1110" s="13">
        <v>2410</v>
      </c>
      <c r="B1110" s="13" t="s">
        <v>900</v>
      </c>
      <c r="C1110" s="14"/>
      <c r="D1110" s="13" t="s">
        <v>899</v>
      </c>
      <c r="E1110" s="13" t="s">
        <v>143</v>
      </c>
      <c r="F1110" s="13" t="s">
        <v>108</v>
      </c>
      <c r="G1110" s="13">
        <v>1</v>
      </c>
      <c r="H1110" s="13"/>
      <c r="I1110" s="13"/>
      <c r="J1110" s="13"/>
      <c r="K1110" s="13"/>
      <c r="L1110" s="13" t="s">
        <v>143</v>
      </c>
      <c r="M1110" s="10"/>
    </row>
    <row r="1111" spans="1:13" ht="15.75" customHeight="1" x14ac:dyDescent="0.25">
      <c r="A1111" s="3">
        <v>2410</v>
      </c>
      <c r="B1111" s="3" t="s">
        <v>900</v>
      </c>
      <c r="C1111" s="3" t="s">
        <v>901</v>
      </c>
      <c r="D1111" s="3" t="s">
        <v>753</v>
      </c>
      <c r="E1111" s="3" t="s">
        <v>18</v>
      </c>
      <c r="F1111" s="3" t="s">
        <v>19</v>
      </c>
      <c r="G1111" s="3">
        <v>1</v>
      </c>
      <c r="H1111" s="3" t="s">
        <v>22</v>
      </c>
      <c r="I1111" s="3">
        <v>2</v>
      </c>
      <c r="J1111" s="3">
        <v>2</v>
      </c>
      <c r="K1111" s="3" t="s">
        <v>1231</v>
      </c>
      <c r="L1111" s="3" t="s">
        <v>18</v>
      </c>
      <c r="M1111" s="3" t="s">
        <v>25</v>
      </c>
    </row>
    <row r="1112" spans="1:13" ht="29.25" customHeight="1" x14ac:dyDescent="0.25">
      <c r="A1112" s="3">
        <v>2410</v>
      </c>
      <c r="B1112" s="3" t="s">
        <v>900</v>
      </c>
      <c r="C1112" s="3" t="s">
        <v>903</v>
      </c>
      <c r="D1112" s="3" t="s">
        <v>756</v>
      </c>
      <c r="E1112" s="3" t="s">
        <v>18</v>
      </c>
      <c r="F1112" s="3" t="s">
        <v>19</v>
      </c>
      <c r="G1112" s="3">
        <v>1</v>
      </c>
      <c r="H1112" s="3" t="s">
        <v>28</v>
      </c>
      <c r="I1112" s="3">
        <v>1</v>
      </c>
      <c r="J1112" s="3">
        <v>48</v>
      </c>
      <c r="K1112" s="3"/>
      <c r="L1112" s="3" t="s">
        <v>18</v>
      </c>
      <c r="M1112" s="3" t="s">
        <v>25</v>
      </c>
    </row>
    <row r="1113" spans="1:13" ht="22.5" customHeight="1" x14ac:dyDescent="0.25">
      <c r="A1113" s="13">
        <v>2410</v>
      </c>
      <c r="B1113" s="13" t="s">
        <v>904</v>
      </c>
      <c r="C1113" s="14"/>
      <c r="D1113" s="13" t="s">
        <v>905</v>
      </c>
      <c r="E1113" s="13" t="s">
        <v>18</v>
      </c>
      <c r="F1113" s="13" t="s">
        <v>108</v>
      </c>
      <c r="G1113" s="13">
        <v>1</v>
      </c>
      <c r="H1113" s="13"/>
      <c r="I1113" s="13"/>
      <c r="J1113" s="13"/>
      <c r="K1113" s="13"/>
      <c r="L1113" s="13" t="s">
        <v>18</v>
      </c>
      <c r="M1113" s="10"/>
    </row>
    <row r="1114" spans="1:13" ht="23.25" customHeight="1" x14ac:dyDescent="0.25">
      <c r="A1114" s="3">
        <v>2410</v>
      </c>
      <c r="B1114" s="3" t="s">
        <v>904</v>
      </c>
      <c r="C1114" s="3" t="s">
        <v>1232</v>
      </c>
      <c r="D1114" s="3" t="s">
        <v>501</v>
      </c>
      <c r="E1114" s="3" t="s">
        <v>18</v>
      </c>
      <c r="F1114" s="3" t="s">
        <v>140</v>
      </c>
      <c r="G1114" s="3">
        <v>1</v>
      </c>
      <c r="H1114" s="3" t="s">
        <v>18</v>
      </c>
      <c r="I1114" s="3">
        <v>1</v>
      </c>
      <c r="J1114" s="3">
        <v>15</v>
      </c>
      <c r="K1114" s="3"/>
      <c r="L1114" s="3" t="s">
        <v>18</v>
      </c>
      <c r="M1114" s="3" t="s">
        <v>25</v>
      </c>
    </row>
    <row r="1115" spans="1:13" ht="13.8" x14ac:dyDescent="0.25">
      <c r="A1115" s="8">
        <v>2410</v>
      </c>
      <c r="B1115" s="8" t="s">
        <v>904</v>
      </c>
      <c r="C1115" s="8" t="s">
        <v>1233</v>
      </c>
      <c r="D1115" s="8" t="s">
        <v>908</v>
      </c>
      <c r="E1115" s="8" t="s">
        <v>18</v>
      </c>
      <c r="F1115" s="8" t="s">
        <v>140</v>
      </c>
      <c r="G1115" s="8">
        <v>1</v>
      </c>
      <c r="H1115" s="8"/>
      <c r="I1115" s="8"/>
      <c r="J1115" s="8"/>
      <c r="K1115" s="8"/>
      <c r="L1115" s="8" t="s">
        <v>18</v>
      </c>
      <c r="M1115" s="8"/>
    </row>
    <row r="1116" spans="1:13" ht="69" x14ac:dyDescent="0.25">
      <c r="A1116" s="3">
        <v>2410</v>
      </c>
      <c r="B1116" s="3" t="s">
        <v>904</v>
      </c>
      <c r="C1116" s="3" t="s">
        <v>1234</v>
      </c>
      <c r="D1116" s="3" t="s">
        <v>278</v>
      </c>
      <c r="E1116" s="3" t="s">
        <v>18</v>
      </c>
      <c r="F1116" s="3" t="s">
        <v>19</v>
      </c>
      <c r="G1116" s="3">
        <v>1</v>
      </c>
      <c r="H1116" s="3" t="s">
        <v>22</v>
      </c>
      <c r="I1116" s="3">
        <v>2</v>
      </c>
      <c r="J1116" s="3">
        <v>2</v>
      </c>
      <c r="K1116" s="3" t="s">
        <v>910</v>
      </c>
      <c r="L1116" s="3" t="s">
        <v>18</v>
      </c>
      <c r="M1116" s="3" t="s">
        <v>25</v>
      </c>
    </row>
    <row r="1117" spans="1:13" ht="27.6" x14ac:dyDescent="0.25">
      <c r="A1117" s="13">
        <v>2410</v>
      </c>
      <c r="B1117" s="13" t="s">
        <v>224</v>
      </c>
      <c r="C1117" s="14"/>
      <c r="D1117" s="13" t="s">
        <v>911</v>
      </c>
      <c r="E1117" s="13" t="s">
        <v>143</v>
      </c>
      <c r="F1117" s="13" t="s">
        <v>108</v>
      </c>
      <c r="G1117" s="13">
        <v>1</v>
      </c>
      <c r="H1117" s="13"/>
      <c r="I1117" s="13"/>
      <c r="J1117" s="13"/>
      <c r="K1117" s="13"/>
      <c r="L1117" s="13" t="s">
        <v>143</v>
      </c>
      <c r="M1117" s="13"/>
    </row>
    <row r="1118" spans="1:13" ht="69" x14ac:dyDescent="0.25">
      <c r="A1118" s="3">
        <v>2410</v>
      </c>
      <c r="B1118" s="3" t="s">
        <v>224</v>
      </c>
      <c r="C1118" s="3" t="s">
        <v>226</v>
      </c>
      <c r="D1118" s="3" t="s">
        <v>191</v>
      </c>
      <c r="E1118" s="3" t="s">
        <v>18</v>
      </c>
      <c r="F1118" s="3" t="s">
        <v>19</v>
      </c>
      <c r="G1118" s="3">
        <v>1</v>
      </c>
      <c r="H1118" s="3" t="s">
        <v>22</v>
      </c>
      <c r="I1118" s="3">
        <v>2</v>
      </c>
      <c r="J1118" s="3">
        <v>3</v>
      </c>
      <c r="K1118" s="3" t="s">
        <v>1235</v>
      </c>
      <c r="L1118" s="3" t="s">
        <v>18</v>
      </c>
      <c r="M1118" s="3" t="s">
        <v>25</v>
      </c>
    </row>
    <row r="1119" spans="1:13" ht="54" customHeight="1" x14ac:dyDescent="0.25">
      <c r="A1119" s="3">
        <v>2410</v>
      </c>
      <c r="B1119" s="3" t="s">
        <v>224</v>
      </c>
      <c r="C1119" s="3" t="s">
        <v>228</v>
      </c>
      <c r="D1119" s="3" t="s">
        <v>122</v>
      </c>
      <c r="E1119" s="3" t="s">
        <v>18</v>
      </c>
      <c r="F1119" s="3" t="s">
        <v>140</v>
      </c>
      <c r="G1119" s="3">
        <v>1</v>
      </c>
      <c r="H1119" s="3" t="s">
        <v>28</v>
      </c>
      <c r="I1119" s="3">
        <v>1</v>
      </c>
      <c r="J1119" s="3">
        <v>50</v>
      </c>
      <c r="K1119" s="3"/>
      <c r="L1119" s="3" t="s">
        <v>18</v>
      </c>
      <c r="M1119" s="3" t="s">
        <v>25</v>
      </c>
    </row>
    <row r="1120" spans="1:13" ht="22.5" customHeight="1" x14ac:dyDescent="0.25">
      <c r="A1120" s="4" t="s">
        <v>913</v>
      </c>
      <c r="B1120" s="4"/>
      <c r="C1120" s="4"/>
      <c r="D1120" s="4" t="s">
        <v>1133</v>
      </c>
      <c r="E1120" s="4" t="s">
        <v>143</v>
      </c>
      <c r="F1120" s="4" t="s">
        <v>108</v>
      </c>
      <c r="G1120" s="4">
        <v>1</v>
      </c>
      <c r="H1120" s="4"/>
      <c r="I1120" s="4"/>
      <c r="J1120" s="4"/>
      <c r="K1120" s="4"/>
      <c r="L1120" s="4" t="s">
        <v>143</v>
      </c>
      <c r="M1120" s="4"/>
    </row>
    <row r="1121" spans="1:13" ht="22.5" customHeight="1" x14ac:dyDescent="0.25">
      <c r="A1121" s="13" t="s">
        <v>913</v>
      </c>
      <c r="B1121" s="13" t="s">
        <v>131</v>
      </c>
      <c r="C1121" s="14"/>
      <c r="D1121" s="13" t="s">
        <v>1133</v>
      </c>
      <c r="E1121" s="13" t="s">
        <v>143</v>
      </c>
      <c r="F1121" s="13" t="s">
        <v>108</v>
      </c>
      <c r="G1121" s="13">
        <v>1</v>
      </c>
      <c r="H1121" s="13"/>
      <c r="I1121" s="13"/>
      <c r="J1121" s="13"/>
      <c r="K1121" s="13"/>
      <c r="L1121" s="13" t="s">
        <v>143</v>
      </c>
      <c r="M1121" s="10"/>
    </row>
    <row r="1122" spans="1:13" ht="22.5" customHeight="1" x14ac:dyDescent="0.25">
      <c r="A1122" s="3" t="s">
        <v>913</v>
      </c>
      <c r="B1122" s="3" t="s">
        <v>131</v>
      </c>
      <c r="C1122" s="3" t="s">
        <v>132</v>
      </c>
      <c r="D1122" s="3" t="s">
        <v>133</v>
      </c>
      <c r="E1122" s="3" t="s">
        <v>18</v>
      </c>
      <c r="F1122" s="3" t="s">
        <v>19</v>
      </c>
      <c r="G1122" s="3">
        <v>1</v>
      </c>
      <c r="H1122" s="3" t="s">
        <v>22</v>
      </c>
      <c r="I1122" s="3">
        <v>2</v>
      </c>
      <c r="J1122" s="3">
        <v>3</v>
      </c>
      <c r="K1122" s="3" t="s">
        <v>1134</v>
      </c>
      <c r="L1122" s="3" t="s">
        <v>116</v>
      </c>
      <c r="M1122" s="3" t="s">
        <v>25</v>
      </c>
    </row>
    <row r="1123" spans="1:13" ht="22.5" customHeight="1" x14ac:dyDescent="0.25">
      <c r="A1123" s="3" t="s">
        <v>913</v>
      </c>
      <c r="B1123" s="3" t="s">
        <v>131</v>
      </c>
      <c r="C1123" s="3" t="s">
        <v>135</v>
      </c>
      <c r="D1123" s="3" t="s">
        <v>136</v>
      </c>
      <c r="E1123" s="3" t="s">
        <v>18</v>
      </c>
      <c r="F1123" s="3" t="s">
        <v>19</v>
      </c>
      <c r="G1123" s="3">
        <v>1</v>
      </c>
      <c r="H1123" s="3" t="s">
        <v>22</v>
      </c>
      <c r="I1123" s="3">
        <v>1</v>
      </c>
      <c r="J1123" s="3">
        <v>1</v>
      </c>
      <c r="K1123" s="3" t="s">
        <v>609</v>
      </c>
      <c r="L1123" s="3" t="s">
        <v>116</v>
      </c>
      <c r="M1123" s="3" t="s">
        <v>25</v>
      </c>
    </row>
    <row r="1124" spans="1:13" ht="22.5" customHeight="1" x14ac:dyDescent="0.25">
      <c r="A1124" s="3" t="s">
        <v>913</v>
      </c>
      <c r="B1124" s="3" t="s">
        <v>131</v>
      </c>
      <c r="C1124" s="3" t="s">
        <v>138</v>
      </c>
      <c r="D1124" s="3" t="s">
        <v>139</v>
      </c>
      <c r="E1124" s="3" t="s">
        <v>18</v>
      </c>
      <c r="F1124" s="3" t="s">
        <v>140</v>
      </c>
      <c r="G1124" s="3">
        <v>1</v>
      </c>
      <c r="H1124" s="3" t="s">
        <v>28</v>
      </c>
      <c r="I1124" s="3">
        <v>1</v>
      </c>
      <c r="J1124" s="3">
        <v>60</v>
      </c>
      <c r="K1124" s="3"/>
      <c r="L1124" s="3" t="s">
        <v>18</v>
      </c>
      <c r="M1124" s="3" t="s">
        <v>25</v>
      </c>
    </row>
    <row r="1125" spans="1:13" ht="22.5" customHeight="1" x14ac:dyDescent="0.25">
      <c r="A1125" s="3" t="s">
        <v>913</v>
      </c>
      <c r="B1125" s="3" t="s">
        <v>131</v>
      </c>
      <c r="C1125" s="3" t="s">
        <v>141</v>
      </c>
      <c r="D1125" s="3" t="s">
        <v>142</v>
      </c>
      <c r="E1125" s="3" t="s">
        <v>143</v>
      </c>
      <c r="F1125" s="3" t="s">
        <v>108</v>
      </c>
      <c r="G1125" s="3">
        <v>1</v>
      </c>
      <c r="H1125" s="3" t="s">
        <v>28</v>
      </c>
      <c r="I1125" s="3">
        <v>1</v>
      </c>
      <c r="J1125" s="3">
        <v>35</v>
      </c>
      <c r="K1125" s="3"/>
      <c r="L1125" s="3" t="s">
        <v>143</v>
      </c>
      <c r="M1125" s="3" t="s">
        <v>25</v>
      </c>
    </row>
    <row r="1126" spans="1:13" ht="22.5" customHeight="1" x14ac:dyDescent="0.25">
      <c r="A1126" s="3" t="s">
        <v>913</v>
      </c>
      <c r="B1126" s="3" t="s">
        <v>131</v>
      </c>
      <c r="C1126" s="3" t="s">
        <v>144</v>
      </c>
      <c r="D1126" s="3" t="s">
        <v>145</v>
      </c>
      <c r="E1126" s="3" t="s">
        <v>143</v>
      </c>
      <c r="F1126" s="3" t="s">
        <v>108</v>
      </c>
      <c r="G1126" s="3">
        <v>1</v>
      </c>
      <c r="H1126" s="3" t="s">
        <v>28</v>
      </c>
      <c r="I1126" s="3">
        <v>1</v>
      </c>
      <c r="J1126" s="3">
        <v>25</v>
      </c>
      <c r="K1126" s="3"/>
      <c r="L1126" s="3" t="s">
        <v>143</v>
      </c>
      <c r="M1126" s="3" t="s">
        <v>25</v>
      </c>
    </row>
    <row r="1127" spans="1:13" ht="22.5" customHeight="1" x14ac:dyDescent="0.25">
      <c r="A1127" s="3" t="s">
        <v>913</v>
      </c>
      <c r="B1127" s="3" t="s">
        <v>131</v>
      </c>
      <c r="C1127" s="3" t="s">
        <v>202</v>
      </c>
      <c r="D1127" s="3" t="s">
        <v>203</v>
      </c>
      <c r="E1127" s="3" t="s">
        <v>143</v>
      </c>
      <c r="F1127" s="3" t="s">
        <v>108</v>
      </c>
      <c r="G1127" s="3">
        <v>1</v>
      </c>
      <c r="H1127" s="3" t="s">
        <v>28</v>
      </c>
      <c r="I1127" s="3">
        <v>1</v>
      </c>
      <c r="J1127" s="3">
        <v>10</v>
      </c>
      <c r="K1127" s="3"/>
      <c r="L1127" s="3" t="s">
        <v>143</v>
      </c>
      <c r="M1127" s="3" t="s">
        <v>25</v>
      </c>
    </row>
    <row r="1128" spans="1:13" ht="22.5" customHeight="1" x14ac:dyDescent="0.25">
      <c r="A1128" s="3" t="s">
        <v>913</v>
      </c>
      <c r="B1128" s="3" t="s">
        <v>131</v>
      </c>
      <c r="C1128" s="3" t="s">
        <v>146</v>
      </c>
      <c r="D1128" s="3" t="s">
        <v>147</v>
      </c>
      <c r="E1128" s="3" t="s">
        <v>143</v>
      </c>
      <c r="F1128" s="3" t="s">
        <v>140</v>
      </c>
      <c r="G1128" s="3">
        <v>1</v>
      </c>
      <c r="H1128" s="3" t="s">
        <v>22</v>
      </c>
      <c r="I1128" s="3">
        <v>1</v>
      </c>
      <c r="J1128" s="3">
        <v>2</v>
      </c>
      <c r="K1128" s="3" t="s">
        <v>1236</v>
      </c>
      <c r="L1128" s="3" t="s">
        <v>143</v>
      </c>
      <c r="M1128" s="3" t="s">
        <v>25</v>
      </c>
    </row>
    <row r="1129" spans="1:13" ht="41.25" customHeight="1" x14ac:dyDescent="0.25">
      <c r="A1129" s="3" t="s">
        <v>913</v>
      </c>
      <c r="B1129" s="3" t="s">
        <v>131</v>
      </c>
      <c r="C1129" s="3" t="s">
        <v>150</v>
      </c>
      <c r="D1129" s="3" t="s">
        <v>151</v>
      </c>
      <c r="E1129" s="3" t="s">
        <v>143</v>
      </c>
      <c r="F1129" s="3" t="s">
        <v>140</v>
      </c>
      <c r="G1129" s="3">
        <v>1</v>
      </c>
      <c r="H1129" s="3" t="s">
        <v>28</v>
      </c>
      <c r="I1129" s="3">
        <v>2</v>
      </c>
      <c r="J1129" s="3">
        <v>80</v>
      </c>
      <c r="K1129" s="3"/>
      <c r="L1129" s="3" t="s">
        <v>143</v>
      </c>
      <c r="M1129" s="3" t="s">
        <v>25</v>
      </c>
    </row>
    <row r="1130" spans="1:13" ht="27.6" x14ac:dyDescent="0.25">
      <c r="A1130" s="13" t="s">
        <v>913</v>
      </c>
      <c r="B1130" s="13" t="s">
        <v>224</v>
      </c>
      <c r="C1130" s="14"/>
      <c r="D1130" s="13" t="s">
        <v>1135</v>
      </c>
      <c r="E1130" s="13" t="s">
        <v>143</v>
      </c>
      <c r="F1130" s="13" t="s">
        <v>108</v>
      </c>
      <c r="G1130" s="13">
        <v>20</v>
      </c>
      <c r="H1130" s="13"/>
      <c r="I1130" s="13"/>
      <c r="J1130" s="13"/>
      <c r="K1130" s="13"/>
      <c r="L1130" s="13" t="s">
        <v>143</v>
      </c>
      <c r="M1130" s="10"/>
    </row>
    <row r="1131" spans="1:13" ht="82.8" x14ac:dyDescent="0.25">
      <c r="A1131" s="3" t="s">
        <v>913</v>
      </c>
      <c r="B1131" s="3" t="s">
        <v>224</v>
      </c>
      <c r="C1131" s="3" t="s">
        <v>226</v>
      </c>
      <c r="D1131" s="3" t="s">
        <v>191</v>
      </c>
      <c r="E1131" s="3" t="s">
        <v>18</v>
      </c>
      <c r="F1131" s="3" t="s">
        <v>19</v>
      </c>
      <c r="G1131" s="3">
        <v>1</v>
      </c>
      <c r="H1131" s="3" t="s">
        <v>22</v>
      </c>
      <c r="I1131" s="3">
        <v>2</v>
      </c>
      <c r="J1131" s="3">
        <v>3</v>
      </c>
      <c r="K1131" s="3" t="s">
        <v>1237</v>
      </c>
      <c r="L1131" s="3" t="s">
        <v>18</v>
      </c>
      <c r="M1131" s="3" t="s">
        <v>25</v>
      </c>
    </row>
    <row r="1132" spans="1:13" ht="40.5" customHeight="1" x14ac:dyDescent="0.25">
      <c r="A1132" s="3" t="s">
        <v>913</v>
      </c>
      <c r="B1132" s="3" t="s">
        <v>224</v>
      </c>
      <c r="C1132" s="3" t="s">
        <v>228</v>
      </c>
      <c r="D1132" s="3" t="s">
        <v>122</v>
      </c>
      <c r="E1132" s="3" t="s">
        <v>18</v>
      </c>
      <c r="F1132" s="3" t="s">
        <v>140</v>
      </c>
      <c r="G1132" s="3">
        <v>1</v>
      </c>
      <c r="H1132" s="3" t="s">
        <v>28</v>
      </c>
      <c r="I1132" s="3">
        <v>1</v>
      </c>
      <c r="J1132" s="3">
        <v>50</v>
      </c>
      <c r="K1132" s="3"/>
      <c r="L1132" s="3" t="s">
        <v>18</v>
      </c>
      <c r="M1132" s="3" t="s">
        <v>25</v>
      </c>
    </row>
    <row r="1133" spans="1:13" ht="13.8" x14ac:dyDescent="0.25">
      <c r="A1133" s="8" t="s">
        <v>913</v>
      </c>
      <c r="B1133" s="8" t="s">
        <v>224</v>
      </c>
      <c r="C1133" s="8" t="s">
        <v>864</v>
      </c>
      <c r="D1133" s="8" t="s">
        <v>865</v>
      </c>
      <c r="E1133" s="8" t="s">
        <v>143</v>
      </c>
      <c r="F1133" s="8" t="s">
        <v>108</v>
      </c>
      <c r="G1133" s="8">
        <v>1</v>
      </c>
      <c r="H1133" s="8"/>
      <c r="I1133" s="8"/>
      <c r="J1133" s="8"/>
      <c r="K1133" s="8"/>
      <c r="L1133" s="8" t="s">
        <v>143</v>
      </c>
      <c r="M1133" s="8"/>
    </row>
    <row r="1134" spans="1:13" ht="27.6" x14ac:dyDescent="0.25">
      <c r="A1134" s="3" t="s">
        <v>913</v>
      </c>
      <c r="B1134" s="3" t="s">
        <v>224</v>
      </c>
      <c r="C1134" s="3" t="s">
        <v>866</v>
      </c>
      <c r="D1134" s="3" t="s">
        <v>191</v>
      </c>
      <c r="E1134" s="3" t="s">
        <v>18</v>
      </c>
      <c r="F1134" s="3" t="s">
        <v>19</v>
      </c>
      <c r="G1134" s="3">
        <v>1</v>
      </c>
      <c r="H1134" s="3" t="s">
        <v>22</v>
      </c>
      <c r="I1134" s="3">
        <v>2</v>
      </c>
      <c r="J1134" s="3">
        <v>3</v>
      </c>
      <c r="K1134" s="3" t="s">
        <v>1238</v>
      </c>
      <c r="L1134" s="3" t="s">
        <v>18</v>
      </c>
      <c r="M1134" s="3" t="s">
        <v>25</v>
      </c>
    </row>
    <row r="1135" spans="1:13" ht="22.5" customHeight="1" x14ac:dyDescent="0.25">
      <c r="A1135" s="3" t="s">
        <v>913</v>
      </c>
      <c r="B1135" s="3" t="s">
        <v>224</v>
      </c>
      <c r="C1135" s="3" t="s">
        <v>868</v>
      </c>
      <c r="D1135" s="3" t="s">
        <v>122</v>
      </c>
      <c r="E1135" s="3" t="s">
        <v>18</v>
      </c>
      <c r="F1135" s="3" t="s">
        <v>19</v>
      </c>
      <c r="G1135" s="3">
        <v>1</v>
      </c>
      <c r="H1135" s="3" t="s">
        <v>28</v>
      </c>
      <c r="I1135" s="3">
        <v>1</v>
      </c>
      <c r="J1135" s="3">
        <v>50</v>
      </c>
      <c r="K1135" s="3"/>
      <c r="L1135" s="3" t="s">
        <v>18</v>
      </c>
      <c r="M1135" s="3" t="s">
        <v>25</v>
      </c>
    </row>
    <row r="1136" spans="1:13" ht="22.5" customHeight="1" x14ac:dyDescent="0.25">
      <c r="A1136" s="4" t="s">
        <v>916</v>
      </c>
      <c r="B1136" s="4"/>
      <c r="C1136" s="4"/>
      <c r="D1136" s="4" t="s">
        <v>1136</v>
      </c>
      <c r="E1136" s="4" t="s">
        <v>143</v>
      </c>
      <c r="F1136" s="4" t="s">
        <v>108</v>
      </c>
      <c r="G1136" s="4">
        <v>1</v>
      </c>
      <c r="H1136" s="4"/>
      <c r="I1136" s="4"/>
      <c r="J1136" s="4"/>
      <c r="K1136" s="4"/>
      <c r="L1136" s="4" t="s">
        <v>143</v>
      </c>
      <c r="M1136" s="4"/>
    </row>
    <row r="1137" spans="1:13" ht="27.6" x14ac:dyDescent="0.25">
      <c r="A1137" s="13" t="s">
        <v>916</v>
      </c>
      <c r="B1137" s="13" t="s">
        <v>131</v>
      </c>
      <c r="C1137" s="14"/>
      <c r="D1137" s="13" t="s">
        <v>1136</v>
      </c>
      <c r="E1137" s="13" t="s">
        <v>143</v>
      </c>
      <c r="F1137" s="13" t="s">
        <v>108</v>
      </c>
      <c r="G1137" s="13">
        <v>1</v>
      </c>
      <c r="H1137" s="13"/>
      <c r="I1137" s="13"/>
      <c r="J1137" s="13"/>
      <c r="K1137" s="13"/>
      <c r="L1137" s="13" t="s">
        <v>143</v>
      </c>
      <c r="M1137" s="10"/>
    </row>
    <row r="1138" spans="1:13" ht="22.5" customHeight="1" x14ac:dyDescent="0.25">
      <c r="A1138" s="3" t="s">
        <v>916</v>
      </c>
      <c r="B1138" s="3" t="s">
        <v>131</v>
      </c>
      <c r="C1138" s="3" t="s">
        <v>132</v>
      </c>
      <c r="D1138" s="3" t="s">
        <v>133</v>
      </c>
      <c r="E1138" s="3" t="s">
        <v>18</v>
      </c>
      <c r="F1138" s="3" t="s">
        <v>19</v>
      </c>
      <c r="G1138" s="3">
        <v>1</v>
      </c>
      <c r="H1138" s="3" t="s">
        <v>22</v>
      </c>
      <c r="I1138" s="3">
        <v>2</v>
      </c>
      <c r="J1138" s="3">
        <v>3</v>
      </c>
      <c r="K1138" s="3" t="s">
        <v>533</v>
      </c>
      <c r="L1138" s="3" t="s">
        <v>116</v>
      </c>
      <c r="M1138" s="3" t="s">
        <v>25</v>
      </c>
    </row>
    <row r="1139" spans="1:13" ht="22.5" customHeight="1" x14ac:dyDescent="0.25">
      <c r="A1139" s="3" t="s">
        <v>916</v>
      </c>
      <c r="B1139" s="3" t="s">
        <v>131</v>
      </c>
      <c r="C1139" s="3" t="s">
        <v>135</v>
      </c>
      <c r="D1139" s="3" t="s">
        <v>136</v>
      </c>
      <c r="E1139" s="3" t="s">
        <v>18</v>
      </c>
      <c r="F1139" s="3" t="s">
        <v>19</v>
      </c>
      <c r="G1139" s="3">
        <v>1</v>
      </c>
      <c r="H1139" s="3" t="s">
        <v>22</v>
      </c>
      <c r="I1139" s="3">
        <v>1</v>
      </c>
      <c r="J1139" s="3">
        <v>1</v>
      </c>
      <c r="K1139" s="3" t="s">
        <v>609</v>
      </c>
      <c r="L1139" s="3" t="s">
        <v>116</v>
      </c>
      <c r="M1139" s="3" t="s">
        <v>25</v>
      </c>
    </row>
    <row r="1140" spans="1:13" ht="22.5" customHeight="1" x14ac:dyDescent="0.25">
      <c r="A1140" s="3" t="s">
        <v>916</v>
      </c>
      <c r="B1140" s="3" t="s">
        <v>131</v>
      </c>
      <c r="C1140" s="3" t="s">
        <v>138</v>
      </c>
      <c r="D1140" s="3" t="s">
        <v>139</v>
      </c>
      <c r="E1140" s="3" t="s">
        <v>18</v>
      </c>
      <c r="F1140" s="3" t="s">
        <v>140</v>
      </c>
      <c r="G1140" s="3">
        <v>1</v>
      </c>
      <c r="H1140" s="3" t="s">
        <v>28</v>
      </c>
      <c r="I1140" s="3">
        <v>1</v>
      </c>
      <c r="J1140" s="3">
        <v>60</v>
      </c>
      <c r="K1140" s="3"/>
      <c r="L1140" s="3" t="s">
        <v>18</v>
      </c>
      <c r="M1140" s="3" t="s">
        <v>25</v>
      </c>
    </row>
    <row r="1141" spans="1:13" ht="22.5" customHeight="1" x14ac:dyDescent="0.25">
      <c r="A1141" s="3" t="s">
        <v>916</v>
      </c>
      <c r="B1141" s="3" t="s">
        <v>131</v>
      </c>
      <c r="C1141" s="3" t="s">
        <v>141</v>
      </c>
      <c r="D1141" s="3" t="s">
        <v>142</v>
      </c>
      <c r="E1141" s="3" t="s">
        <v>143</v>
      </c>
      <c r="F1141" s="3" t="s">
        <v>108</v>
      </c>
      <c r="G1141" s="3">
        <v>1</v>
      </c>
      <c r="H1141" s="3" t="s">
        <v>28</v>
      </c>
      <c r="I1141" s="3">
        <v>1</v>
      </c>
      <c r="J1141" s="3">
        <v>35</v>
      </c>
      <c r="K1141" s="3"/>
      <c r="L1141" s="3" t="s">
        <v>143</v>
      </c>
      <c r="M1141" s="3" t="s">
        <v>25</v>
      </c>
    </row>
    <row r="1142" spans="1:13" ht="22.5" customHeight="1" x14ac:dyDescent="0.25">
      <c r="A1142" s="3" t="s">
        <v>916</v>
      </c>
      <c r="B1142" s="3" t="s">
        <v>131</v>
      </c>
      <c r="C1142" s="3" t="s">
        <v>144</v>
      </c>
      <c r="D1142" s="3" t="s">
        <v>145</v>
      </c>
      <c r="E1142" s="3" t="s">
        <v>143</v>
      </c>
      <c r="F1142" s="3" t="s">
        <v>108</v>
      </c>
      <c r="G1142" s="3">
        <v>1</v>
      </c>
      <c r="H1142" s="3" t="s">
        <v>28</v>
      </c>
      <c r="I1142" s="3">
        <v>1</v>
      </c>
      <c r="J1142" s="3">
        <v>25</v>
      </c>
      <c r="K1142" s="3"/>
      <c r="L1142" s="3" t="s">
        <v>143</v>
      </c>
      <c r="M1142" s="3" t="s">
        <v>25</v>
      </c>
    </row>
    <row r="1143" spans="1:13" ht="22.5" customHeight="1" x14ac:dyDescent="0.25">
      <c r="A1143" s="3" t="s">
        <v>916</v>
      </c>
      <c r="B1143" s="3" t="s">
        <v>131</v>
      </c>
      <c r="C1143" s="3" t="s">
        <v>202</v>
      </c>
      <c r="D1143" s="3" t="s">
        <v>203</v>
      </c>
      <c r="E1143" s="3" t="s">
        <v>143</v>
      </c>
      <c r="F1143" s="3" t="s">
        <v>108</v>
      </c>
      <c r="G1143" s="3">
        <v>1</v>
      </c>
      <c r="H1143" s="3" t="s">
        <v>28</v>
      </c>
      <c r="I1143" s="3">
        <v>1</v>
      </c>
      <c r="J1143" s="3">
        <v>10</v>
      </c>
      <c r="K1143" s="3"/>
      <c r="L1143" s="3" t="s">
        <v>143</v>
      </c>
      <c r="M1143" s="3" t="s">
        <v>25</v>
      </c>
    </row>
    <row r="1144" spans="1:13" ht="17.25" customHeight="1" x14ac:dyDescent="0.25">
      <c r="A1144" s="3" t="s">
        <v>916</v>
      </c>
      <c r="B1144" s="3" t="s">
        <v>131</v>
      </c>
      <c r="C1144" s="3" t="s">
        <v>146</v>
      </c>
      <c r="D1144" s="3" t="s">
        <v>147</v>
      </c>
      <c r="E1144" s="3" t="s">
        <v>143</v>
      </c>
      <c r="F1144" s="3" t="s">
        <v>140</v>
      </c>
      <c r="G1144" s="3">
        <v>1</v>
      </c>
      <c r="H1144" s="3" t="s">
        <v>22</v>
      </c>
      <c r="I1144" s="3">
        <v>1</v>
      </c>
      <c r="J1144" s="3">
        <v>2</v>
      </c>
      <c r="K1144" s="3" t="s">
        <v>997</v>
      </c>
      <c r="L1144" s="3" t="s">
        <v>143</v>
      </c>
      <c r="M1144" s="3" t="s">
        <v>25</v>
      </c>
    </row>
    <row r="1145" spans="1:13" ht="13.8" x14ac:dyDescent="0.25">
      <c r="A1145" s="3" t="s">
        <v>916</v>
      </c>
      <c r="B1145" s="3" t="s">
        <v>131</v>
      </c>
      <c r="C1145" s="3" t="s">
        <v>150</v>
      </c>
      <c r="D1145" s="3" t="s">
        <v>151</v>
      </c>
      <c r="E1145" s="3" t="s">
        <v>143</v>
      </c>
      <c r="F1145" s="3" t="s">
        <v>140</v>
      </c>
      <c r="G1145" s="3">
        <v>1</v>
      </c>
      <c r="H1145" s="3" t="s">
        <v>28</v>
      </c>
      <c r="I1145" s="3">
        <v>2</v>
      </c>
      <c r="J1145" s="3">
        <v>80</v>
      </c>
      <c r="K1145" s="3"/>
      <c r="L1145" s="3" t="s">
        <v>143</v>
      </c>
      <c r="M1145" s="3" t="s">
        <v>25</v>
      </c>
    </row>
    <row r="1146" spans="1:13" ht="27.6" x14ac:dyDescent="0.25">
      <c r="A1146" s="13" t="s">
        <v>916</v>
      </c>
      <c r="B1146" s="13" t="s">
        <v>224</v>
      </c>
      <c r="C1146" s="14"/>
      <c r="D1146" s="13" t="s">
        <v>1137</v>
      </c>
      <c r="E1146" s="13" t="s">
        <v>143</v>
      </c>
      <c r="F1146" s="13" t="s">
        <v>108</v>
      </c>
      <c r="G1146" s="13">
        <v>20</v>
      </c>
      <c r="H1146" s="13"/>
      <c r="I1146" s="13"/>
      <c r="J1146" s="13"/>
      <c r="K1146" s="13"/>
      <c r="L1146" s="13" t="s">
        <v>143</v>
      </c>
      <c r="M1146" s="10"/>
    </row>
    <row r="1147" spans="1:13" ht="26.25" customHeight="1" x14ac:dyDescent="0.25">
      <c r="A1147" s="3" t="s">
        <v>916</v>
      </c>
      <c r="B1147" s="3" t="s">
        <v>224</v>
      </c>
      <c r="C1147" s="3" t="s">
        <v>226</v>
      </c>
      <c r="D1147" s="3" t="s">
        <v>191</v>
      </c>
      <c r="E1147" s="3" t="s">
        <v>18</v>
      </c>
      <c r="F1147" s="3" t="s">
        <v>19</v>
      </c>
      <c r="G1147" s="3">
        <v>1</v>
      </c>
      <c r="H1147" s="3" t="s">
        <v>22</v>
      </c>
      <c r="I1147" s="3">
        <v>2</v>
      </c>
      <c r="J1147" s="3">
        <v>3</v>
      </c>
      <c r="K1147" s="3" t="s">
        <v>1237</v>
      </c>
      <c r="L1147" s="3" t="s">
        <v>18</v>
      </c>
      <c r="M1147" s="3" t="s">
        <v>1239</v>
      </c>
    </row>
    <row r="1148" spans="1:13" ht="45.75" customHeight="1" x14ac:dyDescent="0.25">
      <c r="A1148" s="3" t="s">
        <v>916</v>
      </c>
      <c r="B1148" s="3" t="s">
        <v>224</v>
      </c>
      <c r="C1148" s="3" t="s">
        <v>228</v>
      </c>
      <c r="D1148" s="3" t="s">
        <v>122</v>
      </c>
      <c r="E1148" s="3" t="s">
        <v>18</v>
      </c>
      <c r="F1148" s="3" t="s">
        <v>140</v>
      </c>
      <c r="G1148" s="3">
        <v>1</v>
      </c>
      <c r="H1148" s="3" t="s">
        <v>28</v>
      </c>
      <c r="I1148" s="3">
        <v>1</v>
      </c>
      <c r="J1148" s="3">
        <v>50</v>
      </c>
      <c r="K1148" s="3"/>
      <c r="L1148" s="3" t="s">
        <v>18</v>
      </c>
      <c r="M1148" s="3" t="s">
        <v>25</v>
      </c>
    </row>
    <row r="1149" spans="1:13" ht="13.8" x14ac:dyDescent="0.25">
      <c r="A1149" s="8" t="s">
        <v>916</v>
      </c>
      <c r="B1149" s="8" t="s">
        <v>224</v>
      </c>
      <c r="C1149" s="8" t="s">
        <v>864</v>
      </c>
      <c r="D1149" s="8" t="s">
        <v>865</v>
      </c>
      <c r="E1149" s="8" t="s">
        <v>143</v>
      </c>
      <c r="F1149" s="8" t="s">
        <v>108</v>
      </c>
      <c r="G1149" s="8">
        <v>1</v>
      </c>
      <c r="H1149" s="8"/>
      <c r="I1149" s="8"/>
      <c r="J1149" s="8"/>
      <c r="K1149" s="8"/>
      <c r="L1149" s="8" t="s">
        <v>143</v>
      </c>
      <c r="M1149" s="8"/>
    </row>
    <row r="1150" spans="1:13" ht="22.5" customHeight="1" x14ac:dyDescent="0.25">
      <c r="A1150" s="3" t="s">
        <v>916</v>
      </c>
      <c r="B1150" s="3" t="s">
        <v>224</v>
      </c>
      <c r="C1150" s="3" t="s">
        <v>866</v>
      </c>
      <c r="D1150" s="3" t="s">
        <v>191</v>
      </c>
      <c r="E1150" s="3" t="s">
        <v>18</v>
      </c>
      <c r="F1150" s="3" t="s">
        <v>19</v>
      </c>
      <c r="G1150" s="3">
        <v>1</v>
      </c>
      <c r="H1150" s="3" t="s">
        <v>22</v>
      </c>
      <c r="I1150" s="3">
        <v>2</v>
      </c>
      <c r="J1150" s="3">
        <v>3</v>
      </c>
      <c r="K1150" s="3" t="s">
        <v>1238</v>
      </c>
      <c r="L1150" s="3" t="s">
        <v>18</v>
      </c>
      <c r="M1150" s="3" t="s">
        <v>25</v>
      </c>
    </row>
    <row r="1151" spans="1:13" ht="22.5" customHeight="1" x14ac:dyDescent="0.25">
      <c r="A1151" s="3" t="s">
        <v>916</v>
      </c>
      <c r="B1151" s="3" t="s">
        <v>224</v>
      </c>
      <c r="C1151" s="3" t="s">
        <v>868</v>
      </c>
      <c r="D1151" s="3" t="s">
        <v>122</v>
      </c>
      <c r="E1151" s="3" t="s">
        <v>18</v>
      </c>
      <c r="F1151" s="3" t="s">
        <v>19</v>
      </c>
      <c r="G1151" s="3">
        <v>1</v>
      </c>
      <c r="H1151" s="3" t="s">
        <v>28</v>
      </c>
      <c r="I1151" s="3">
        <v>1</v>
      </c>
      <c r="J1151" s="3">
        <v>50</v>
      </c>
      <c r="K1151" s="3"/>
      <c r="L1151" s="3" t="s">
        <v>18</v>
      </c>
      <c r="M1151" s="3" t="s">
        <v>25</v>
      </c>
    </row>
    <row r="1152" spans="1:13" ht="22.5" customHeight="1" x14ac:dyDescent="0.25">
      <c r="A1152" s="4" t="s">
        <v>923</v>
      </c>
      <c r="B1152" s="4"/>
      <c r="C1152" s="4"/>
      <c r="D1152" s="4" t="s">
        <v>614</v>
      </c>
      <c r="E1152" s="4" t="s">
        <v>143</v>
      </c>
      <c r="F1152" s="4" t="s">
        <v>108</v>
      </c>
      <c r="G1152" s="4">
        <v>1</v>
      </c>
      <c r="H1152" s="4"/>
      <c r="I1152" s="4"/>
      <c r="J1152" s="4"/>
      <c r="K1152" s="4"/>
      <c r="L1152" s="4" t="s">
        <v>143</v>
      </c>
      <c r="M1152" s="4"/>
    </row>
    <row r="1153" spans="1:13" ht="22.5" customHeight="1" x14ac:dyDescent="0.25">
      <c r="A1153" s="13" t="s">
        <v>923</v>
      </c>
      <c r="B1153" s="13" t="s">
        <v>131</v>
      </c>
      <c r="C1153" s="14"/>
      <c r="D1153" s="13" t="s">
        <v>614</v>
      </c>
      <c r="E1153" s="13" t="s">
        <v>143</v>
      </c>
      <c r="F1153" s="13" t="s">
        <v>108</v>
      </c>
      <c r="G1153" s="13">
        <v>1</v>
      </c>
      <c r="H1153" s="13"/>
      <c r="I1153" s="13"/>
      <c r="J1153" s="13"/>
      <c r="K1153" s="13"/>
      <c r="L1153" s="13" t="s">
        <v>143</v>
      </c>
      <c r="M1153" s="10"/>
    </row>
    <row r="1154" spans="1:13" ht="22.5" customHeight="1" x14ac:dyDescent="0.25">
      <c r="A1154" s="3" t="s">
        <v>923</v>
      </c>
      <c r="B1154" s="3" t="s">
        <v>131</v>
      </c>
      <c r="C1154" s="3" t="s">
        <v>132</v>
      </c>
      <c r="D1154" s="3" t="s">
        <v>133</v>
      </c>
      <c r="E1154" s="3" t="s">
        <v>18</v>
      </c>
      <c r="F1154" s="3" t="s">
        <v>19</v>
      </c>
      <c r="G1154" s="3">
        <v>1</v>
      </c>
      <c r="H1154" s="3" t="s">
        <v>22</v>
      </c>
      <c r="I1154" s="3">
        <v>2</v>
      </c>
      <c r="J1154" s="3">
        <v>3</v>
      </c>
      <c r="K1154" s="3" t="s">
        <v>615</v>
      </c>
      <c r="L1154" s="3" t="s">
        <v>116</v>
      </c>
      <c r="M1154" s="3" t="s">
        <v>25</v>
      </c>
    </row>
    <row r="1155" spans="1:13" ht="22.5" customHeight="1" x14ac:dyDescent="0.25">
      <c r="A1155" s="3" t="s">
        <v>923</v>
      </c>
      <c r="B1155" s="3" t="s">
        <v>131</v>
      </c>
      <c r="C1155" s="3" t="s">
        <v>135</v>
      </c>
      <c r="D1155" s="3" t="s">
        <v>136</v>
      </c>
      <c r="E1155" s="3" t="s">
        <v>18</v>
      </c>
      <c r="F1155" s="3" t="s">
        <v>19</v>
      </c>
      <c r="G1155" s="3">
        <v>1</v>
      </c>
      <c r="H1155" s="3" t="s">
        <v>22</v>
      </c>
      <c r="I1155" s="3">
        <v>1</v>
      </c>
      <c r="J1155" s="3">
        <v>1</v>
      </c>
      <c r="K1155" s="3" t="s">
        <v>609</v>
      </c>
      <c r="L1155" s="3" t="s">
        <v>116</v>
      </c>
      <c r="M1155" s="3" t="s">
        <v>25</v>
      </c>
    </row>
    <row r="1156" spans="1:13" ht="22.5" customHeight="1" x14ac:dyDescent="0.25">
      <c r="A1156" s="3" t="s">
        <v>923</v>
      </c>
      <c r="B1156" s="3" t="s">
        <v>131</v>
      </c>
      <c r="C1156" s="3" t="s">
        <v>138</v>
      </c>
      <c r="D1156" s="3" t="s">
        <v>139</v>
      </c>
      <c r="E1156" s="3" t="s">
        <v>18</v>
      </c>
      <c r="F1156" s="3" t="s">
        <v>140</v>
      </c>
      <c r="G1156" s="3">
        <v>1</v>
      </c>
      <c r="H1156" s="3" t="s">
        <v>28</v>
      </c>
      <c r="I1156" s="3">
        <v>1</v>
      </c>
      <c r="J1156" s="3">
        <v>60</v>
      </c>
      <c r="K1156" s="3"/>
      <c r="L1156" s="3" t="s">
        <v>18</v>
      </c>
      <c r="M1156" s="3" t="s">
        <v>25</v>
      </c>
    </row>
    <row r="1157" spans="1:13" ht="22.5" customHeight="1" x14ac:dyDescent="0.25">
      <c r="A1157" s="3" t="s">
        <v>923</v>
      </c>
      <c r="B1157" s="3" t="s">
        <v>131</v>
      </c>
      <c r="C1157" s="3" t="s">
        <v>141</v>
      </c>
      <c r="D1157" s="3" t="s">
        <v>142</v>
      </c>
      <c r="E1157" s="3" t="s">
        <v>143</v>
      </c>
      <c r="F1157" s="3" t="s">
        <v>108</v>
      </c>
      <c r="G1157" s="3">
        <v>1</v>
      </c>
      <c r="H1157" s="3" t="s">
        <v>28</v>
      </c>
      <c r="I1157" s="3">
        <v>1</v>
      </c>
      <c r="J1157" s="3">
        <v>35</v>
      </c>
      <c r="K1157" s="3"/>
      <c r="L1157" s="3" t="s">
        <v>143</v>
      </c>
      <c r="M1157" s="3" t="s">
        <v>25</v>
      </c>
    </row>
    <row r="1158" spans="1:13" ht="22.5" customHeight="1" x14ac:dyDescent="0.25">
      <c r="A1158" s="3" t="s">
        <v>923</v>
      </c>
      <c r="B1158" s="3" t="s">
        <v>131</v>
      </c>
      <c r="C1158" s="3" t="s">
        <v>144</v>
      </c>
      <c r="D1158" s="3" t="s">
        <v>145</v>
      </c>
      <c r="E1158" s="3" t="s">
        <v>143</v>
      </c>
      <c r="F1158" s="3" t="s">
        <v>108</v>
      </c>
      <c r="G1158" s="3">
        <v>1</v>
      </c>
      <c r="H1158" s="3" t="s">
        <v>28</v>
      </c>
      <c r="I1158" s="3">
        <v>1</v>
      </c>
      <c r="J1158" s="3">
        <v>25</v>
      </c>
      <c r="K1158" s="3"/>
      <c r="L1158" s="3" t="s">
        <v>143</v>
      </c>
      <c r="M1158" s="3" t="s">
        <v>25</v>
      </c>
    </row>
    <row r="1159" spans="1:13" ht="22.5" customHeight="1" x14ac:dyDescent="0.25">
      <c r="A1159" s="3" t="s">
        <v>923</v>
      </c>
      <c r="B1159" s="3" t="s">
        <v>131</v>
      </c>
      <c r="C1159" s="3" t="s">
        <v>202</v>
      </c>
      <c r="D1159" s="3" t="s">
        <v>203</v>
      </c>
      <c r="E1159" s="3" t="s">
        <v>143</v>
      </c>
      <c r="F1159" s="3" t="s">
        <v>108</v>
      </c>
      <c r="G1159" s="3">
        <v>1</v>
      </c>
      <c r="H1159" s="3" t="s">
        <v>28</v>
      </c>
      <c r="I1159" s="3">
        <v>1</v>
      </c>
      <c r="J1159" s="3">
        <v>10</v>
      </c>
      <c r="K1159" s="3"/>
      <c r="L1159" s="3" t="s">
        <v>143</v>
      </c>
      <c r="M1159" s="3" t="s">
        <v>25</v>
      </c>
    </row>
    <row r="1160" spans="1:13" ht="39.75" customHeight="1" x14ac:dyDescent="0.25">
      <c r="A1160" s="3" t="s">
        <v>923</v>
      </c>
      <c r="B1160" s="3" t="s">
        <v>131</v>
      </c>
      <c r="C1160" s="3" t="s">
        <v>146</v>
      </c>
      <c r="D1160" s="3" t="s">
        <v>147</v>
      </c>
      <c r="E1160" s="3" t="s">
        <v>143</v>
      </c>
      <c r="F1160" s="3" t="s">
        <v>140</v>
      </c>
      <c r="G1160" s="3">
        <v>1</v>
      </c>
      <c r="H1160" s="3" t="s">
        <v>22</v>
      </c>
      <c r="I1160" s="3">
        <v>1</v>
      </c>
      <c r="J1160" s="3">
        <v>2</v>
      </c>
      <c r="K1160" s="3" t="s">
        <v>997</v>
      </c>
      <c r="L1160" s="3" t="s">
        <v>143</v>
      </c>
      <c r="M1160" s="3" t="s">
        <v>25</v>
      </c>
    </row>
    <row r="1161" spans="1:13" ht="50.1" customHeight="1" x14ac:dyDescent="0.25">
      <c r="A1161" s="3" t="s">
        <v>923</v>
      </c>
      <c r="B1161" s="3" t="s">
        <v>131</v>
      </c>
      <c r="C1161" s="3" t="s">
        <v>150</v>
      </c>
      <c r="D1161" s="3" t="s">
        <v>151</v>
      </c>
      <c r="E1161" s="3" t="s">
        <v>143</v>
      </c>
      <c r="F1161" s="3" t="s">
        <v>140</v>
      </c>
      <c r="G1161" s="3">
        <v>1</v>
      </c>
      <c r="H1161" s="3" t="s">
        <v>28</v>
      </c>
      <c r="I1161" s="3">
        <v>2</v>
      </c>
      <c r="J1161" s="3">
        <v>80</v>
      </c>
      <c r="K1161" s="3"/>
      <c r="L1161" s="3" t="s">
        <v>143</v>
      </c>
      <c r="M1161" s="3" t="s">
        <v>25</v>
      </c>
    </row>
    <row r="1162" spans="1:13" ht="27.6" x14ac:dyDescent="0.25">
      <c r="A1162" s="13" t="s">
        <v>923</v>
      </c>
      <c r="B1162" s="13" t="s">
        <v>224</v>
      </c>
      <c r="C1162" s="14"/>
      <c r="D1162" s="13" t="s">
        <v>619</v>
      </c>
      <c r="E1162" s="13" t="s">
        <v>143</v>
      </c>
      <c r="F1162" s="13" t="s">
        <v>108</v>
      </c>
      <c r="G1162" s="13">
        <v>20</v>
      </c>
      <c r="H1162" s="13"/>
      <c r="I1162" s="13"/>
      <c r="J1162" s="13"/>
      <c r="K1162" s="13"/>
      <c r="L1162" s="13" t="s">
        <v>143</v>
      </c>
      <c r="M1162" s="10"/>
    </row>
    <row r="1163" spans="1:13" ht="30" customHeight="1" x14ac:dyDescent="0.25">
      <c r="A1163" s="3" t="s">
        <v>923</v>
      </c>
      <c r="B1163" s="3" t="s">
        <v>224</v>
      </c>
      <c r="C1163" s="3" t="s">
        <v>226</v>
      </c>
      <c r="D1163" s="3" t="s">
        <v>191</v>
      </c>
      <c r="E1163" s="3" t="s">
        <v>18</v>
      </c>
      <c r="F1163" s="3" t="s">
        <v>19</v>
      </c>
      <c r="G1163" s="3">
        <v>1</v>
      </c>
      <c r="H1163" s="3" t="s">
        <v>22</v>
      </c>
      <c r="I1163" s="3">
        <v>2</v>
      </c>
      <c r="J1163" s="3">
        <v>3</v>
      </c>
      <c r="K1163" s="3" t="s">
        <v>1240</v>
      </c>
      <c r="L1163" s="3" t="s">
        <v>18</v>
      </c>
      <c r="M1163" s="3" t="s">
        <v>25</v>
      </c>
    </row>
    <row r="1164" spans="1:13" ht="23.25" customHeight="1" x14ac:dyDescent="0.25">
      <c r="A1164" s="3" t="s">
        <v>923</v>
      </c>
      <c r="B1164" s="3" t="s">
        <v>224</v>
      </c>
      <c r="C1164" s="3" t="s">
        <v>228</v>
      </c>
      <c r="D1164" s="3" t="s">
        <v>122</v>
      </c>
      <c r="E1164" s="3" t="s">
        <v>18</v>
      </c>
      <c r="F1164" s="3" t="s">
        <v>140</v>
      </c>
      <c r="G1164" s="3">
        <v>1</v>
      </c>
      <c r="H1164" s="3" t="s">
        <v>28</v>
      </c>
      <c r="I1164" s="3">
        <v>1</v>
      </c>
      <c r="J1164" s="3">
        <v>50</v>
      </c>
      <c r="K1164" s="3"/>
      <c r="L1164" s="3" t="s">
        <v>18</v>
      </c>
      <c r="M1164" s="3" t="s">
        <v>25</v>
      </c>
    </row>
    <row r="1165" spans="1:13" ht="13.8" x14ac:dyDescent="0.25">
      <c r="A1165" s="8" t="s">
        <v>923</v>
      </c>
      <c r="B1165" s="8" t="s">
        <v>224</v>
      </c>
      <c r="C1165" s="8" t="s">
        <v>864</v>
      </c>
      <c r="D1165" s="8" t="s">
        <v>865</v>
      </c>
      <c r="E1165" s="8" t="s">
        <v>143</v>
      </c>
      <c r="F1165" s="8" t="s">
        <v>108</v>
      </c>
      <c r="G1165" s="8">
        <v>1</v>
      </c>
      <c r="H1165" s="8"/>
      <c r="I1165" s="8"/>
      <c r="J1165" s="8"/>
      <c r="K1165" s="8"/>
      <c r="L1165" s="8" t="s">
        <v>143</v>
      </c>
      <c r="M1165" s="8"/>
    </row>
    <row r="1166" spans="1:13" ht="33.75" customHeight="1" x14ac:dyDescent="0.25">
      <c r="A1166" s="3" t="s">
        <v>923</v>
      </c>
      <c r="B1166" s="3" t="s">
        <v>224</v>
      </c>
      <c r="C1166" s="3" t="s">
        <v>866</v>
      </c>
      <c r="D1166" s="3" t="s">
        <v>191</v>
      </c>
      <c r="E1166" s="3" t="s">
        <v>18</v>
      </c>
      <c r="F1166" s="3" t="s">
        <v>19</v>
      </c>
      <c r="G1166" s="3">
        <v>1</v>
      </c>
      <c r="H1166" s="3" t="s">
        <v>22</v>
      </c>
      <c r="I1166" s="3">
        <v>2</v>
      </c>
      <c r="J1166" s="3">
        <v>3</v>
      </c>
      <c r="K1166" s="3" t="s">
        <v>1238</v>
      </c>
      <c r="L1166" s="3" t="s">
        <v>18</v>
      </c>
      <c r="M1166" s="3" t="s">
        <v>25</v>
      </c>
    </row>
    <row r="1167" spans="1:13" ht="22.5" customHeight="1" x14ac:dyDescent="0.25">
      <c r="A1167" s="3" t="s">
        <v>923</v>
      </c>
      <c r="B1167" s="3" t="s">
        <v>224</v>
      </c>
      <c r="C1167" s="3" t="s">
        <v>868</v>
      </c>
      <c r="D1167" s="3" t="s">
        <v>122</v>
      </c>
      <c r="E1167" s="3" t="s">
        <v>18</v>
      </c>
      <c r="F1167" s="3" t="s">
        <v>19</v>
      </c>
      <c r="G1167" s="3">
        <v>1</v>
      </c>
      <c r="H1167" s="3" t="s">
        <v>28</v>
      </c>
      <c r="I1167" s="3">
        <v>1</v>
      </c>
      <c r="J1167" s="3">
        <v>50</v>
      </c>
      <c r="K1167" s="3"/>
      <c r="L1167" s="3" t="s">
        <v>18</v>
      </c>
      <c r="M1167" s="3" t="s">
        <v>25</v>
      </c>
    </row>
    <row r="1168" spans="1:13" ht="22.5" customHeight="1" x14ac:dyDescent="0.25">
      <c r="A1168" s="4" t="s">
        <v>926</v>
      </c>
      <c r="B1168" s="4"/>
      <c r="C1168" s="4"/>
      <c r="D1168" s="4" t="s">
        <v>607</v>
      </c>
      <c r="E1168" s="4" t="s">
        <v>143</v>
      </c>
      <c r="F1168" s="4" t="s">
        <v>108</v>
      </c>
      <c r="G1168" s="4">
        <v>1</v>
      </c>
      <c r="H1168" s="4"/>
      <c r="I1168" s="4"/>
      <c r="J1168" s="4"/>
      <c r="K1168" s="4"/>
      <c r="L1168" s="4" t="s">
        <v>143</v>
      </c>
      <c r="M1168" s="4"/>
    </row>
    <row r="1169" spans="1:13" ht="22.5" customHeight="1" x14ac:dyDescent="0.25">
      <c r="A1169" s="13" t="s">
        <v>926</v>
      </c>
      <c r="B1169" s="13" t="s">
        <v>131</v>
      </c>
      <c r="C1169" s="14"/>
      <c r="D1169" s="13" t="s">
        <v>607</v>
      </c>
      <c r="E1169" s="13" t="s">
        <v>143</v>
      </c>
      <c r="F1169" s="13" t="s">
        <v>108</v>
      </c>
      <c r="G1169" s="13">
        <v>1</v>
      </c>
      <c r="H1169" s="13"/>
      <c r="I1169" s="13"/>
      <c r="J1169" s="13"/>
      <c r="K1169" s="13"/>
      <c r="L1169" s="13" t="s">
        <v>143</v>
      </c>
      <c r="M1169" s="10"/>
    </row>
    <row r="1170" spans="1:13" ht="22.5" customHeight="1" x14ac:dyDescent="0.25">
      <c r="A1170" s="3" t="s">
        <v>926</v>
      </c>
      <c r="B1170" s="3" t="s">
        <v>131</v>
      </c>
      <c r="C1170" s="28" t="s">
        <v>132</v>
      </c>
      <c r="D1170" s="3" t="s">
        <v>133</v>
      </c>
      <c r="E1170" s="3" t="s">
        <v>18</v>
      </c>
      <c r="F1170" s="3" t="s">
        <v>19</v>
      </c>
      <c r="G1170" s="3">
        <v>1</v>
      </c>
      <c r="H1170" s="3" t="s">
        <v>22</v>
      </c>
      <c r="I1170" s="3">
        <v>2</v>
      </c>
      <c r="J1170" s="3">
        <v>3</v>
      </c>
      <c r="K1170" s="3" t="s">
        <v>1140</v>
      </c>
      <c r="L1170" s="3" t="s">
        <v>116</v>
      </c>
      <c r="M1170" s="3" t="s">
        <v>25</v>
      </c>
    </row>
    <row r="1171" spans="1:13" ht="22.5" customHeight="1" x14ac:dyDescent="0.25">
      <c r="A1171" s="3" t="s">
        <v>926</v>
      </c>
      <c r="B1171" s="3" t="s">
        <v>131</v>
      </c>
      <c r="C1171" s="28" t="s">
        <v>135</v>
      </c>
      <c r="D1171" s="3" t="s">
        <v>136</v>
      </c>
      <c r="E1171" s="3" t="s">
        <v>18</v>
      </c>
      <c r="F1171" s="3" t="s">
        <v>19</v>
      </c>
      <c r="G1171" s="3">
        <v>1</v>
      </c>
      <c r="H1171" s="3" t="s">
        <v>22</v>
      </c>
      <c r="I1171" s="3">
        <v>1</v>
      </c>
      <c r="J1171" s="3">
        <v>1</v>
      </c>
      <c r="K1171" s="3" t="s">
        <v>609</v>
      </c>
      <c r="L1171" s="3" t="s">
        <v>116</v>
      </c>
      <c r="M1171" s="3" t="s">
        <v>25</v>
      </c>
    </row>
    <row r="1172" spans="1:13" ht="22.5" customHeight="1" x14ac:dyDescent="0.25">
      <c r="A1172" s="3" t="s">
        <v>926</v>
      </c>
      <c r="B1172" s="3" t="s">
        <v>131</v>
      </c>
      <c r="C1172" s="28" t="s">
        <v>138</v>
      </c>
      <c r="D1172" s="3" t="s">
        <v>139</v>
      </c>
      <c r="E1172" s="3" t="s">
        <v>18</v>
      </c>
      <c r="F1172" s="3" t="s">
        <v>140</v>
      </c>
      <c r="G1172" s="3">
        <v>1</v>
      </c>
      <c r="H1172" s="3" t="s">
        <v>28</v>
      </c>
      <c r="I1172" s="3">
        <v>1</v>
      </c>
      <c r="J1172" s="3">
        <v>60</v>
      </c>
      <c r="K1172" s="3"/>
      <c r="L1172" s="3" t="s">
        <v>18</v>
      </c>
      <c r="M1172" s="3" t="s">
        <v>25</v>
      </c>
    </row>
    <row r="1173" spans="1:13" ht="22.5" customHeight="1" x14ac:dyDescent="0.25">
      <c r="A1173" s="3" t="s">
        <v>926</v>
      </c>
      <c r="B1173" s="3" t="s">
        <v>131</v>
      </c>
      <c r="C1173" s="28" t="s">
        <v>141</v>
      </c>
      <c r="D1173" s="3" t="s">
        <v>142</v>
      </c>
      <c r="E1173" s="3" t="s">
        <v>143</v>
      </c>
      <c r="F1173" s="3" t="s">
        <v>108</v>
      </c>
      <c r="G1173" s="3">
        <v>1</v>
      </c>
      <c r="H1173" s="3" t="s">
        <v>28</v>
      </c>
      <c r="I1173" s="3">
        <v>1</v>
      </c>
      <c r="J1173" s="3">
        <v>35</v>
      </c>
      <c r="K1173" s="3"/>
      <c r="L1173" s="3" t="s">
        <v>143</v>
      </c>
      <c r="M1173" s="3" t="s">
        <v>25</v>
      </c>
    </row>
    <row r="1174" spans="1:13" ht="22.5" customHeight="1" x14ac:dyDescent="0.25">
      <c r="A1174" s="3" t="s">
        <v>926</v>
      </c>
      <c r="B1174" s="3" t="s">
        <v>131</v>
      </c>
      <c r="C1174" s="28" t="s">
        <v>144</v>
      </c>
      <c r="D1174" s="3" t="s">
        <v>145</v>
      </c>
      <c r="E1174" s="3" t="s">
        <v>143</v>
      </c>
      <c r="F1174" s="3" t="s">
        <v>108</v>
      </c>
      <c r="G1174" s="3">
        <v>1</v>
      </c>
      <c r="H1174" s="3" t="s">
        <v>28</v>
      </c>
      <c r="I1174" s="3">
        <v>1</v>
      </c>
      <c r="J1174" s="3">
        <v>25</v>
      </c>
      <c r="K1174" s="3"/>
      <c r="L1174" s="3" t="s">
        <v>143</v>
      </c>
      <c r="M1174" s="3" t="s">
        <v>25</v>
      </c>
    </row>
    <row r="1175" spans="1:13" ht="22.5" customHeight="1" x14ac:dyDescent="0.25">
      <c r="A1175" s="3" t="s">
        <v>926</v>
      </c>
      <c r="B1175" s="3" t="s">
        <v>131</v>
      </c>
      <c r="C1175" s="28" t="s">
        <v>202</v>
      </c>
      <c r="D1175" s="3" t="s">
        <v>203</v>
      </c>
      <c r="E1175" s="3" t="s">
        <v>143</v>
      </c>
      <c r="F1175" s="3" t="s">
        <v>108</v>
      </c>
      <c r="G1175" s="3">
        <v>1</v>
      </c>
      <c r="H1175" s="3" t="s">
        <v>28</v>
      </c>
      <c r="I1175" s="3">
        <v>1</v>
      </c>
      <c r="J1175" s="3">
        <v>10</v>
      </c>
      <c r="K1175" s="3"/>
      <c r="L1175" s="3" t="s">
        <v>143</v>
      </c>
      <c r="M1175" s="3" t="s">
        <v>25</v>
      </c>
    </row>
    <row r="1176" spans="1:13" ht="69" x14ac:dyDescent="0.25">
      <c r="A1176" s="3" t="s">
        <v>926</v>
      </c>
      <c r="B1176" s="3" t="s">
        <v>131</v>
      </c>
      <c r="C1176" s="28" t="s">
        <v>146</v>
      </c>
      <c r="D1176" s="3" t="s">
        <v>147</v>
      </c>
      <c r="E1176" s="3" t="s">
        <v>143</v>
      </c>
      <c r="F1176" s="3" t="s">
        <v>140</v>
      </c>
      <c r="G1176" s="3">
        <v>1</v>
      </c>
      <c r="H1176" s="3" t="s">
        <v>22</v>
      </c>
      <c r="I1176" s="3">
        <v>1</v>
      </c>
      <c r="J1176" s="3">
        <v>2</v>
      </c>
      <c r="K1176" s="3" t="s">
        <v>997</v>
      </c>
      <c r="L1176" s="3" t="s">
        <v>143</v>
      </c>
      <c r="M1176" s="3" t="s">
        <v>25</v>
      </c>
    </row>
    <row r="1177" spans="1:13" ht="28.5" customHeight="1" x14ac:dyDescent="0.25">
      <c r="A1177" s="3" t="s">
        <v>926</v>
      </c>
      <c r="B1177" s="3" t="s">
        <v>131</v>
      </c>
      <c r="C1177" s="28" t="s">
        <v>150</v>
      </c>
      <c r="D1177" s="3" t="s">
        <v>151</v>
      </c>
      <c r="E1177" s="3" t="s">
        <v>143</v>
      </c>
      <c r="F1177" s="3" t="s">
        <v>140</v>
      </c>
      <c r="G1177" s="3">
        <v>1</v>
      </c>
      <c r="H1177" s="3" t="s">
        <v>28</v>
      </c>
      <c r="I1177" s="3">
        <v>2</v>
      </c>
      <c r="J1177" s="3">
        <v>80</v>
      </c>
      <c r="K1177" s="3"/>
      <c r="L1177" s="3" t="s">
        <v>143</v>
      </c>
      <c r="M1177" s="3" t="s">
        <v>25</v>
      </c>
    </row>
    <row r="1178" spans="1:13" ht="27.6" x14ac:dyDescent="0.25">
      <c r="A1178" s="13" t="s">
        <v>926</v>
      </c>
      <c r="B1178" s="13" t="s">
        <v>224</v>
      </c>
      <c r="C1178" s="14"/>
      <c r="D1178" s="13" t="s">
        <v>611</v>
      </c>
      <c r="E1178" s="13" t="s">
        <v>143</v>
      </c>
      <c r="F1178" s="13" t="s">
        <v>108</v>
      </c>
      <c r="G1178" s="13">
        <v>20</v>
      </c>
      <c r="H1178" s="13"/>
      <c r="I1178" s="13"/>
      <c r="J1178" s="13"/>
      <c r="K1178" s="13"/>
      <c r="L1178" s="13" t="s">
        <v>143</v>
      </c>
      <c r="M1178" s="10"/>
    </row>
    <row r="1179" spans="1:13" ht="27" customHeight="1" x14ac:dyDescent="0.25">
      <c r="A1179" s="3" t="s">
        <v>926</v>
      </c>
      <c r="B1179" s="3" t="s">
        <v>224</v>
      </c>
      <c r="C1179" s="3" t="s">
        <v>226</v>
      </c>
      <c r="D1179" s="3" t="s">
        <v>191</v>
      </c>
      <c r="E1179" s="3" t="s">
        <v>18</v>
      </c>
      <c r="F1179" s="3" t="s">
        <v>19</v>
      </c>
      <c r="G1179" s="3">
        <v>1</v>
      </c>
      <c r="H1179" s="3" t="s">
        <v>22</v>
      </c>
      <c r="I1179" s="3">
        <v>2</v>
      </c>
      <c r="J1179" s="3">
        <v>3</v>
      </c>
      <c r="K1179" s="3" t="s">
        <v>1141</v>
      </c>
      <c r="L1179" s="3" t="s">
        <v>18</v>
      </c>
      <c r="M1179" s="3" t="s">
        <v>25</v>
      </c>
    </row>
    <row r="1180" spans="1:13" ht="30" customHeight="1" x14ac:dyDescent="0.25">
      <c r="A1180" s="3" t="s">
        <v>926</v>
      </c>
      <c r="B1180" s="3" t="s">
        <v>224</v>
      </c>
      <c r="C1180" s="3" t="s">
        <v>228</v>
      </c>
      <c r="D1180" s="3" t="s">
        <v>122</v>
      </c>
      <c r="E1180" s="3" t="s">
        <v>18</v>
      </c>
      <c r="F1180" s="3" t="s">
        <v>140</v>
      </c>
      <c r="G1180" s="3">
        <v>1</v>
      </c>
      <c r="H1180" s="3" t="s">
        <v>28</v>
      </c>
      <c r="I1180" s="3">
        <v>1</v>
      </c>
      <c r="J1180" s="3">
        <v>50</v>
      </c>
      <c r="K1180" s="3"/>
      <c r="L1180" s="3" t="s">
        <v>18</v>
      </c>
      <c r="M1180" s="3" t="s">
        <v>25</v>
      </c>
    </row>
    <row r="1181" spans="1:13" ht="13.8" x14ac:dyDescent="0.25">
      <c r="A1181" s="8" t="s">
        <v>926</v>
      </c>
      <c r="B1181" s="8" t="s">
        <v>224</v>
      </c>
      <c r="C1181" s="8" t="s">
        <v>864</v>
      </c>
      <c r="D1181" s="8" t="s">
        <v>865</v>
      </c>
      <c r="E1181" s="8" t="s">
        <v>143</v>
      </c>
      <c r="F1181" s="8" t="s">
        <v>108</v>
      </c>
      <c r="G1181" s="8">
        <v>1</v>
      </c>
      <c r="H1181" s="8"/>
      <c r="I1181" s="8"/>
      <c r="J1181" s="8"/>
      <c r="K1181" s="8"/>
      <c r="L1181" s="8" t="s">
        <v>143</v>
      </c>
      <c r="M1181" s="8"/>
    </row>
    <row r="1182" spans="1:13" ht="22.5" customHeight="1" x14ac:dyDescent="0.25">
      <c r="A1182" s="3" t="s">
        <v>926</v>
      </c>
      <c r="B1182" s="3" t="s">
        <v>224</v>
      </c>
      <c r="C1182" s="3" t="s">
        <v>866</v>
      </c>
      <c r="D1182" s="3" t="s">
        <v>191</v>
      </c>
      <c r="E1182" s="3" t="s">
        <v>18</v>
      </c>
      <c r="F1182" s="3" t="s">
        <v>19</v>
      </c>
      <c r="G1182" s="3">
        <v>1</v>
      </c>
      <c r="H1182" s="3" t="s">
        <v>22</v>
      </c>
      <c r="I1182" s="3">
        <v>2</v>
      </c>
      <c r="J1182" s="3">
        <v>3</v>
      </c>
      <c r="K1182" s="3" t="s">
        <v>1238</v>
      </c>
      <c r="L1182" s="3" t="s">
        <v>18</v>
      </c>
      <c r="M1182" s="3" t="s">
        <v>25</v>
      </c>
    </row>
    <row r="1183" spans="1:13" ht="22.5" customHeight="1" x14ac:dyDescent="0.25">
      <c r="A1183" s="3" t="s">
        <v>926</v>
      </c>
      <c r="B1183" s="3" t="s">
        <v>224</v>
      </c>
      <c r="C1183" s="3" t="s">
        <v>868</v>
      </c>
      <c r="D1183" s="3" t="s">
        <v>122</v>
      </c>
      <c r="E1183" s="3" t="s">
        <v>18</v>
      </c>
      <c r="F1183" s="3" t="s">
        <v>19</v>
      </c>
      <c r="G1183" s="3">
        <v>1</v>
      </c>
      <c r="H1183" s="3" t="s">
        <v>28</v>
      </c>
      <c r="I1183" s="3">
        <v>1</v>
      </c>
      <c r="J1183" s="3">
        <v>50</v>
      </c>
      <c r="K1183" s="3"/>
      <c r="L1183" s="3" t="s">
        <v>18</v>
      </c>
      <c r="M1183" s="3" t="s">
        <v>25</v>
      </c>
    </row>
    <row r="1184" spans="1:13" ht="22.5" customHeight="1" x14ac:dyDescent="0.25">
      <c r="A1184" s="4">
        <v>2430</v>
      </c>
      <c r="B1184" s="4"/>
      <c r="C1184" s="4"/>
      <c r="D1184" s="4" t="s">
        <v>940</v>
      </c>
      <c r="E1184" s="4" t="s">
        <v>143</v>
      </c>
      <c r="F1184" s="4" t="s">
        <v>108</v>
      </c>
      <c r="G1184" s="4">
        <v>15</v>
      </c>
      <c r="H1184" s="4"/>
      <c r="I1184" s="4"/>
      <c r="J1184" s="4"/>
      <c r="K1184" s="4"/>
      <c r="L1184" s="4" t="s">
        <v>143</v>
      </c>
      <c r="M1184" s="4"/>
    </row>
    <row r="1185" spans="1:13" ht="27.6" x14ac:dyDescent="0.25">
      <c r="A1185" s="13">
        <v>2430</v>
      </c>
      <c r="B1185" s="13" t="s">
        <v>941</v>
      </c>
      <c r="C1185" s="14"/>
      <c r="D1185" s="13" t="s">
        <v>940</v>
      </c>
      <c r="E1185" s="13" t="s">
        <v>143</v>
      </c>
      <c r="F1185" s="13" t="s">
        <v>108</v>
      </c>
      <c r="G1185" s="13">
        <v>1</v>
      </c>
      <c r="H1185" s="13"/>
      <c r="I1185" s="13"/>
      <c r="J1185" s="13"/>
      <c r="K1185" s="13"/>
      <c r="L1185" s="13" t="s">
        <v>143</v>
      </c>
      <c r="M1185" s="10"/>
    </row>
    <row r="1186" spans="1:13" ht="13.8" x14ac:dyDescent="0.25">
      <c r="A1186" s="3">
        <v>2430</v>
      </c>
      <c r="B1186" s="3" t="s">
        <v>941</v>
      </c>
      <c r="C1186" s="3" t="s">
        <v>942</v>
      </c>
      <c r="D1186" s="3" t="s">
        <v>151</v>
      </c>
      <c r="E1186" s="3" t="s">
        <v>18</v>
      </c>
      <c r="F1186" s="3" t="s">
        <v>19</v>
      </c>
      <c r="G1186" s="3">
        <v>1</v>
      </c>
      <c r="H1186" s="3" t="s">
        <v>28</v>
      </c>
      <c r="I1186" s="3">
        <v>2</v>
      </c>
      <c r="J1186" s="3">
        <v>80</v>
      </c>
      <c r="K1186" s="3"/>
      <c r="L1186" s="3" t="s">
        <v>18</v>
      </c>
      <c r="M1186" s="3" t="s">
        <v>25</v>
      </c>
    </row>
    <row r="1187" spans="1:13" ht="13.8" x14ac:dyDescent="0.25">
      <c r="A1187" s="3">
        <v>2430</v>
      </c>
      <c r="B1187" s="3" t="s">
        <v>941</v>
      </c>
      <c r="C1187" s="3" t="s">
        <v>943</v>
      </c>
      <c r="D1187" s="3" t="s">
        <v>342</v>
      </c>
      <c r="E1187" s="3" t="s">
        <v>18</v>
      </c>
      <c r="F1187" s="3" t="s">
        <v>19</v>
      </c>
      <c r="G1187" s="3">
        <v>1</v>
      </c>
      <c r="H1187" s="3" t="s">
        <v>18</v>
      </c>
      <c r="I1187" s="3">
        <v>1</v>
      </c>
      <c r="J1187" s="3">
        <v>18</v>
      </c>
      <c r="K1187" s="3"/>
      <c r="L1187" s="3" t="s">
        <v>18</v>
      </c>
      <c r="M1187" s="3" t="s">
        <v>25</v>
      </c>
    </row>
    <row r="1188" spans="1:13" ht="27.6" x14ac:dyDescent="0.25">
      <c r="A1188" s="8">
        <v>2430</v>
      </c>
      <c r="B1188" s="8" t="s">
        <v>941</v>
      </c>
      <c r="C1188" s="8" t="s">
        <v>944</v>
      </c>
      <c r="D1188" s="8" t="s">
        <v>751</v>
      </c>
      <c r="E1188" s="8" t="s">
        <v>143</v>
      </c>
      <c r="F1188" s="8" t="s">
        <v>108</v>
      </c>
      <c r="G1188" s="8">
        <v>1</v>
      </c>
      <c r="H1188" s="8"/>
      <c r="I1188" s="8"/>
      <c r="J1188" s="8"/>
      <c r="K1188" s="8"/>
      <c r="L1188" s="8" t="s">
        <v>143</v>
      </c>
      <c r="M1188" s="8"/>
    </row>
    <row r="1189" spans="1:13" ht="23.25" customHeight="1" x14ac:dyDescent="0.25">
      <c r="A1189" s="3">
        <v>2430</v>
      </c>
      <c r="B1189" s="3" t="s">
        <v>941</v>
      </c>
      <c r="C1189" s="3" t="s">
        <v>945</v>
      </c>
      <c r="D1189" s="3" t="s">
        <v>753</v>
      </c>
      <c r="E1189" s="3" t="s">
        <v>18</v>
      </c>
      <c r="F1189" s="3" t="s">
        <v>19</v>
      </c>
      <c r="G1189" s="3">
        <v>1</v>
      </c>
      <c r="H1189" s="3" t="s">
        <v>22</v>
      </c>
      <c r="I1189" s="3">
        <v>2</v>
      </c>
      <c r="J1189" s="3">
        <v>2</v>
      </c>
      <c r="K1189" s="3" t="s">
        <v>1241</v>
      </c>
      <c r="L1189" s="3" t="s">
        <v>18</v>
      </c>
      <c r="M1189" s="3" t="s">
        <v>25</v>
      </c>
    </row>
    <row r="1190" spans="1:13" ht="22.5" customHeight="1" x14ac:dyDescent="0.25">
      <c r="A1190" s="3">
        <v>2430</v>
      </c>
      <c r="B1190" s="3" t="s">
        <v>941</v>
      </c>
      <c r="C1190" s="3" t="s">
        <v>946</v>
      </c>
      <c r="D1190" s="3" t="s">
        <v>756</v>
      </c>
      <c r="E1190" s="3" t="s">
        <v>18</v>
      </c>
      <c r="F1190" s="3" t="s">
        <v>19</v>
      </c>
      <c r="G1190" s="3">
        <v>1</v>
      </c>
      <c r="H1190" s="3" t="s">
        <v>28</v>
      </c>
      <c r="I1190" s="3">
        <v>1</v>
      </c>
      <c r="J1190" s="3">
        <v>48</v>
      </c>
      <c r="K1190" s="3"/>
      <c r="L1190" s="3" t="s">
        <v>18</v>
      </c>
      <c r="M1190" s="3" t="s">
        <v>25</v>
      </c>
    </row>
    <row r="1191" spans="1:13" ht="22.5" customHeight="1" x14ac:dyDescent="0.25">
      <c r="A1191" s="3">
        <v>2430</v>
      </c>
      <c r="B1191" s="3" t="s">
        <v>941</v>
      </c>
      <c r="C1191" s="3" t="s">
        <v>947</v>
      </c>
      <c r="D1191" s="3" t="s">
        <v>758</v>
      </c>
      <c r="E1191" s="3" t="s">
        <v>143</v>
      </c>
      <c r="F1191" s="3" t="s">
        <v>108</v>
      </c>
      <c r="G1191" s="3">
        <v>1</v>
      </c>
      <c r="H1191" s="3" t="s">
        <v>28</v>
      </c>
      <c r="I1191" s="3">
        <v>2</v>
      </c>
      <c r="J1191" s="3">
        <v>2</v>
      </c>
      <c r="K1191" s="3"/>
      <c r="L1191" s="3" t="s">
        <v>143</v>
      </c>
      <c r="M1191" s="3" t="s">
        <v>25</v>
      </c>
    </row>
    <row r="1192" spans="1:13" ht="22.5" customHeight="1" x14ac:dyDescent="0.25">
      <c r="A1192" s="3">
        <v>2430</v>
      </c>
      <c r="B1192" s="3" t="s">
        <v>941</v>
      </c>
      <c r="C1192" s="3" t="s">
        <v>948</v>
      </c>
      <c r="D1192" s="3" t="s">
        <v>758</v>
      </c>
      <c r="E1192" s="3" t="s">
        <v>143</v>
      </c>
      <c r="F1192" s="3" t="s">
        <v>108</v>
      </c>
      <c r="G1192" s="3">
        <v>1</v>
      </c>
      <c r="H1192" s="3" t="s">
        <v>28</v>
      </c>
      <c r="I1192" s="3">
        <v>2</v>
      </c>
      <c r="J1192" s="3">
        <v>2</v>
      </c>
      <c r="K1192" s="3"/>
      <c r="L1192" s="3" t="s">
        <v>143</v>
      </c>
      <c r="M1192" s="3" t="s">
        <v>25</v>
      </c>
    </row>
    <row r="1193" spans="1:13" ht="22.5" customHeight="1" x14ac:dyDescent="0.25">
      <c r="A1193" s="3">
        <v>2430</v>
      </c>
      <c r="B1193" s="3" t="s">
        <v>941</v>
      </c>
      <c r="C1193" s="3" t="s">
        <v>949</v>
      </c>
      <c r="D1193" s="3" t="s">
        <v>758</v>
      </c>
      <c r="E1193" s="3" t="s">
        <v>143</v>
      </c>
      <c r="F1193" s="3" t="s">
        <v>108</v>
      </c>
      <c r="G1193" s="3">
        <v>1</v>
      </c>
      <c r="H1193" s="3" t="s">
        <v>28</v>
      </c>
      <c r="I1193" s="3">
        <v>2</v>
      </c>
      <c r="J1193" s="3">
        <v>2</v>
      </c>
      <c r="K1193" s="3"/>
      <c r="L1193" s="3" t="s">
        <v>143</v>
      </c>
      <c r="M1193" s="3" t="s">
        <v>25</v>
      </c>
    </row>
    <row r="1194" spans="1:13" ht="22.5" customHeight="1" x14ac:dyDescent="0.25">
      <c r="A1194" s="3">
        <v>2430</v>
      </c>
      <c r="B1194" s="3" t="s">
        <v>941</v>
      </c>
      <c r="C1194" s="3" t="s">
        <v>950</v>
      </c>
      <c r="D1194" s="3" t="s">
        <v>758</v>
      </c>
      <c r="E1194" s="3" t="s">
        <v>143</v>
      </c>
      <c r="F1194" s="3" t="s">
        <v>108</v>
      </c>
      <c r="G1194" s="3">
        <v>1</v>
      </c>
      <c r="H1194" s="3" t="s">
        <v>28</v>
      </c>
      <c r="I1194" s="3">
        <v>2</v>
      </c>
      <c r="J1194" s="3">
        <v>2</v>
      </c>
      <c r="K1194" s="3"/>
      <c r="L1194" s="3" t="s">
        <v>143</v>
      </c>
      <c r="M1194" s="3" t="s">
        <v>25</v>
      </c>
    </row>
    <row r="1195" spans="1:13" ht="13.8" x14ac:dyDescent="0.25">
      <c r="A1195" s="3">
        <v>2430</v>
      </c>
      <c r="B1195" s="3" t="s">
        <v>941</v>
      </c>
      <c r="C1195" s="3" t="s">
        <v>951</v>
      </c>
      <c r="D1195" s="3" t="s">
        <v>489</v>
      </c>
      <c r="E1195" s="3" t="s">
        <v>143</v>
      </c>
      <c r="F1195" s="3" t="s">
        <v>108</v>
      </c>
      <c r="G1195" s="3">
        <v>1</v>
      </c>
      <c r="H1195" s="3" t="s">
        <v>28</v>
      </c>
      <c r="I1195" s="3">
        <v>1</v>
      </c>
      <c r="J1195" s="3">
        <v>80</v>
      </c>
      <c r="K1195" s="3"/>
      <c r="L1195" s="3" t="s">
        <v>143</v>
      </c>
      <c r="M1195" s="3" t="s">
        <v>25</v>
      </c>
    </row>
    <row r="1196" spans="1:13" ht="13.8" x14ac:dyDescent="0.25">
      <c r="A1196" s="3">
        <v>2430</v>
      </c>
      <c r="B1196" s="3" t="s">
        <v>941</v>
      </c>
      <c r="C1196" s="3" t="s">
        <v>1242</v>
      </c>
      <c r="D1196" s="3" t="s">
        <v>756</v>
      </c>
      <c r="E1196" s="3" t="s">
        <v>18</v>
      </c>
      <c r="F1196" s="3" t="s">
        <v>108</v>
      </c>
      <c r="G1196" s="3">
        <v>1</v>
      </c>
      <c r="H1196" s="3" t="s">
        <v>28</v>
      </c>
      <c r="I1196" s="3">
        <v>1</v>
      </c>
      <c r="J1196" s="3">
        <v>48</v>
      </c>
      <c r="K1196" s="3"/>
      <c r="L1196" s="3" t="s">
        <v>18</v>
      </c>
      <c r="M1196" s="3" t="s">
        <v>25</v>
      </c>
    </row>
    <row r="1197" spans="1:13" ht="22.5" customHeight="1" x14ac:dyDescent="0.25">
      <c r="A1197" s="3">
        <v>2430</v>
      </c>
      <c r="B1197" s="3" t="s">
        <v>941</v>
      </c>
      <c r="C1197" s="3" t="s">
        <v>952</v>
      </c>
      <c r="D1197" s="3" t="s">
        <v>501</v>
      </c>
      <c r="E1197" s="3" t="s">
        <v>18</v>
      </c>
      <c r="F1197" s="3" t="s">
        <v>108</v>
      </c>
      <c r="G1197" s="3">
        <v>1</v>
      </c>
      <c r="H1197" s="3" t="s">
        <v>18</v>
      </c>
      <c r="I1197" s="3">
        <v>1</v>
      </c>
      <c r="J1197" s="3">
        <v>15</v>
      </c>
      <c r="K1197" s="3"/>
      <c r="L1197" s="3" t="s">
        <v>18</v>
      </c>
      <c r="M1197" s="3" t="s">
        <v>25</v>
      </c>
    </row>
    <row r="1198" spans="1:13" ht="22.5" customHeight="1" x14ac:dyDescent="0.25">
      <c r="A1198" s="3">
        <v>2430</v>
      </c>
      <c r="B1198" s="3" t="s">
        <v>941</v>
      </c>
      <c r="C1198" s="3" t="s">
        <v>953</v>
      </c>
      <c r="D1198" s="3" t="s">
        <v>747</v>
      </c>
      <c r="E1198" s="3" t="s">
        <v>143</v>
      </c>
      <c r="F1198" s="3" t="s">
        <v>108</v>
      </c>
      <c r="G1198" s="3">
        <v>1</v>
      </c>
      <c r="H1198" s="3" t="s">
        <v>62</v>
      </c>
      <c r="I1198" s="3">
        <v>1</v>
      </c>
      <c r="J1198" s="3">
        <v>6</v>
      </c>
      <c r="K1198" s="3"/>
      <c r="L1198" s="3" t="s">
        <v>143</v>
      </c>
      <c r="M1198" s="3" t="s">
        <v>25</v>
      </c>
    </row>
    <row r="1199" spans="1:13" ht="13.8" x14ac:dyDescent="0.25">
      <c r="A1199" s="13">
        <v>2430</v>
      </c>
      <c r="B1199" s="13" t="s">
        <v>651</v>
      </c>
      <c r="C1199" s="14"/>
      <c r="D1199" s="13" t="s">
        <v>954</v>
      </c>
      <c r="E1199" s="13" t="s">
        <v>143</v>
      </c>
      <c r="F1199" s="13" t="s">
        <v>108</v>
      </c>
      <c r="G1199" s="13">
        <v>5</v>
      </c>
      <c r="H1199" s="13"/>
      <c r="I1199" s="13"/>
      <c r="J1199" s="13"/>
      <c r="K1199" s="13"/>
      <c r="L1199" s="13" t="s">
        <v>143</v>
      </c>
      <c r="M1199" s="13"/>
    </row>
    <row r="1200" spans="1:13" ht="25.5" customHeight="1" x14ac:dyDescent="0.25">
      <c r="A1200" s="3">
        <v>2430</v>
      </c>
      <c r="B1200" s="3" t="s">
        <v>651</v>
      </c>
      <c r="C1200" s="3" t="s">
        <v>653</v>
      </c>
      <c r="D1200" s="3" t="s">
        <v>654</v>
      </c>
      <c r="E1200" s="3" t="s">
        <v>18</v>
      </c>
      <c r="F1200" s="3" t="s">
        <v>19</v>
      </c>
      <c r="G1200" s="3">
        <v>1</v>
      </c>
      <c r="H1200" s="3" t="s">
        <v>22</v>
      </c>
      <c r="I1200" s="3">
        <v>1</v>
      </c>
      <c r="J1200" s="3">
        <v>2</v>
      </c>
      <c r="K1200" s="3" t="s">
        <v>655</v>
      </c>
      <c r="L1200" s="3" t="s">
        <v>18</v>
      </c>
      <c r="M1200" s="3" t="s">
        <v>25</v>
      </c>
    </row>
    <row r="1201" spans="1:13" ht="31.5" customHeight="1" x14ac:dyDescent="0.25">
      <c r="A1201" s="3">
        <v>2430</v>
      </c>
      <c r="B1201" s="3" t="s">
        <v>651</v>
      </c>
      <c r="C1201" s="3" t="s">
        <v>656</v>
      </c>
      <c r="D1201" s="3" t="s">
        <v>657</v>
      </c>
      <c r="E1201" s="3" t="s">
        <v>18</v>
      </c>
      <c r="F1201" s="3" t="s">
        <v>19</v>
      </c>
      <c r="G1201" s="3">
        <v>1</v>
      </c>
      <c r="H1201" s="3" t="s">
        <v>22</v>
      </c>
      <c r="I1201" s="3">
        <v>1</v>
      </c>
      <c r="J1201" s="3">
        <v>5</v>
      </c>
      <c r="K1201" s="3"/>
      <c r="L1201" s="3" t="s">
        <v>18</v>
      </c>
      <c r="M1201" s="3" t="s">
        <v>25</v>
      </c>
    </row>
    <row r="1202" spans="1:13" ht="13.8" x14ac:dyDescent="0.25">
      <c r="A1202" s="3">
        <v>2430</v>
      </c>
      <c r="B1202" s="3" t="s">
        <v>651</v>
      </c>
      <c r="C1202" s="3" t="s">
        <v>658</v>
      </c>
      <c r="D1202" s="3" t="s">
        <v>342</v>
      </c>
      <c r="E1202" s="3" t="s">
        <v>18</v>
      </c>
      <c r="F1202" s="3" t="s">
        <v>19</v>
      </c>
      <c r="G1202" s="3">
        <v>1</v>
      </c>
      <c r="H1202" s="3" t="s">
        <v>18</v>
      </c>
      <c r="I1202" s="3">
        <v>1</v>
      </c>
      <c r="J1202" s="3">
        <v>18</v>
      </c>
      <c r="K1202" s="3"/>
      <c r="L1202" s="3" t="s">
        <v>18</v>
      </c>
      <c r="M1202" s="3" t="s">
        <v>25</v>
      </c>
    </row>
    <row r="1203" spans="1:13" ht="22.5" customHeight="1" x14ac:dyDescent="0.25">
      <c r="A1203" s="3">
        <v>2430</v>
      </c>
      <c r="B1203" s="3" t="s">
        <v>651</v>
      </c>
      <c r="C1203" s="3" t="s">
        <v>659</v>
      </c>
      <c r="D1203" s="3" t="s">
        <v>501</v>
      </c>
      <c r="E1203" s="3" t="s">
        <v>143</v>
      </c>
      <c r="F1203" s="3" t="s">
        <v>108</v>
      </c>
      <c r="G1203" s="3">
        <v>1</v>
      </c>
      <c r="H1203" s="3" t="s">
        <v>18</v>
      </c>
      <c r="I1203" s="3">
        <v>1</v>
      </c>
      <c r="J1203" s="3">
        <v>15</v>
      </c>
      <c r="K1203" s="3"/>
      <c r="L1203" s="3" t="s">
        <v>143</v>
      </c>
      <c r="M1203" s="3" t="s">
        <v>25</v>
      </c>
    </row>
    <row r="1204" spans="1:13" ht="22.5" customHeight="1" x14ac:dyDescent="0.25">
      <c r="A1204" s="3">
        <v>2430</v>
      </c>
      <c r="B1204" s="3" t="s">
        <v>651</v>
      </c>
      <c r="C1204" s="3" t="s">
        <v>660</v>
      </c>
      <c r="D1204" s="3" t="s">
        <v>657</v>
      </c>
      <c r="E1204" s="3" t="s">
        <v>143</v>
      </c>
      <c r="F1204" s="3" t="s">
        <v>140</v>
      </c>
      <c r="G1204" s="3">
        <v>1</v>
      </c>
      <c r="H1204" s="3" t="s">
        <v>22</v>
      </c>
      <c r="I1204" s="3">
        <v>1</v>
      </c>
      <c r="J1204" s="3">
        <v>5</v>
      </c>
      <c r="K1204" s="3"/>
      <c r="L1204" s="3" t="s">
        <v>143</v>
      </c>
      <c r="M1204" s="3" t="s">
        <v>25</v>
      </c>
    </row>
    <row r="1205" spans="1:13" ht="13.8" x14ac:dyDescent="0.25">
      <c r="A1205" s="3">
        <v>2430</v>
      </c>
      <c r="B1205" s="3" t="s">
        <v>651</v>
      </c>
      <c r="C1205" s="3" t="s">
        <v>661</v>
      </c>
      <c r="D1205" s="3" t="s">
        <v>342</v>
      </c>
      <c r="E1205" s="3" t="s">
        <v>143</v>
      </c>
      <c r="F1205" s="3" t="s">
        <v>140</v>
      </c>
      <c r="G1205" s="3">
        <v>1</v>
      </c>
      <c r="H1205" s="3" t="s">
        <v>18</v>
      </c>
      <c r="I1205" s="3">
        <v>1</v>
      </c>
      <c r="J1205" s="3">
        <v>18</v>
      </c>
      <c r="K1205" s="3"/>
      <c r="L1205" s="3" t="s">
        <v>143</v>
      </c>
      <c r="M1205" s="3" t="s">
        <v>25</v>
      </c>
    </row>
    <row r="1206" spans="1:13" ht="22.5" customHeight="1" x14ac:dyDescent="0.25">
      <c r="A1206" s="3">
        <v>2430</v>
      </c>
      <c r="B1206" s="3" t="s">
        <v>651</v>
      </c>
      <c r="C1206" s="3" t="s">
        <v>662</v>
      </c>
      <c r="D1206" s="3" t="s">
        <v>501</v>
      </c>
      <c r="E1206" s="3" t="s">
        <v>143</v>
      </c>
      <c r="F1206" s="3" t="s">
        <v>140</v>
      </c>
      <c r="G1206" s="3">
        <v>1</v>
      </c>
      <c r="H1206" s="3" t="s">
        <v>18</v>
      </c>
      <c r="I1206" s="3">
        <v>1</v>
      </c>
      <c r="J1206" s="3">
        <v>15</v>
      </c>
      <c r="K1206" s="3"/>
      <c r="L1206" s="3" t="s">
        <v>143</v>
      </c>
      <c r="M1206" s="3" t="s">
        <v>25</v>
      </c>
    </row>
    <row r="1207" spans="1:13" ht="22.5" customHeight="1" x14ac:dyDescent="0.25">
      <c r="A1207" s="3">
        <v>2430</v>
      </c>
      <c r="B1207" s="3" t="s">
        <v>651</v>
      </c>
      <c r="C1207" s="3" t="s">
        <v>663</v>
      </c>
      <c r="D1207" s="3" t="s">
        <v>657</v>
      </c>
      <c r="E1207" s="3" t="s">
        <v>143</v>
      </c>
      <c r="F1207" s="3" t="s">
        <v>140</v>
      </c>
      <c r="G1207" s="3">
        <v>1</v>
      </c>
      <c r="H1207" s="3" t="s">
        <v>22</v>
      </c>
      <c r="I1207" s="3">
        <v>1</v>
      </c>
      <c r="J1207" s="3">
        <v>5</v>
      </c>
      <c r="K1207" s="3"/>
      <c r="L1207" s="3" t="s">
        <v>143</v>
      </c>
      <c r="M1207" s="3" t="s">
        <v>25</v>
      </c>
    </row>
    <row r="1208" spans="1:13" ht="13.8" x14ac:dyDescent="0.25">
      <c r="A1208" s="3">
        <v>2430</v>
      </c>
      <c r="B1208" s="3" t="s">
        <v>651</v>
      </c>
      <c r="C1208" s="3" t="s">
        <v>664</v>
      </c>
      <c r="D1208" s="3" t="s">
        <v>342</v>
      </c>
      <c r="E1208" s="3" t="s">
        <v>143</v>
      </c>
      <c r="F1208" s="3" t="s">
        <v>140</v>
      </c>
      <c r="G1208" s="3">
        <v>1</v>
      </c>
      <c r="H1208" s="3" t="s">
        <v>18</v>
      </c>
      <c r="I1208" s="3">
        <v>1</v>
      </c>
      <c r="J1208" s="3">
        <v>18</v>
      </c>
      <c r="K1208" s="3"/>
      <c r="L1208" s="3" t="s">
        <v>143</v>
      </c>
      <c r="M1208" s="3" t="s">
        <v>25</v>
      </c>
    </row>
    <row r="1209" spans="1:13" ht="22.5" customHeight="1" x14ac:dyDescent="0.25">
      <c r="A1209" s="3">
        <v>2430</v>
      </c>
      <c r="B1209" s="3" t="s">
        <v>651</v>
      </c>
      <c r="C1209" s="3" t="s">
        <v>665</v>
      </c>
      <c r="D1209" s="3" t="s">
        <v>501</v>
      </c>
      <c r="E1209" s="3" t="s">
        <v>143</v>
      </c>
      <c r="F1209" s="3" t="s">
        <v>140</v>
      </c>
      <c r="G1209" s="3">
        <v>1</v>
      </c>
      <c r="H1209" s="3" t="s">
        <v>18</v>
      </c>
      <c r="I1209" s="3">
        <v>1</v>
      </c>
      <c r="J1209" s="3">
        <v>15</v>
      </c>
      <c r="K1209" s="3"/>
      <c r="L1209" s="3" t="s">
        <v>143</v>
      </c>
      <c r="M1209" s="3" t="s">
        <v>25</v>
      </c>
    </row>
    <row r="1210" spans="1:13" ht="22.5" customHeight="1" x14ac:dyDescent="0.25">
      <c r="A1210" s="3">
        <v>2430</v>
      </c>
      <c r="B1210" s="3" t="s">
        <v>651</v>
      </c>
      <c r="C1210" s="3" t="s">
        <v>666</v>
      </c>
      <c r="D1210" s="3" t="s">
        <v>657</v>
      </c>
      <c r="E1210" s="3" t="s">
        <v>143</v>
      </c>
      <c r="F1210" s="3" t="s">
        <v>140</v>
      </c>
      <c r="G1210" s="3">
        <v>1</v>
      </c>
      <c r="H1210" s="3" t="s">
        <v>22</v>
      </c>
      <c r="I1210" s="3">
        <v>1</v>
      </c>
      <c r="J1210" s="3">
        <v>5</v>
      </c>
      <c r="K1210" s="3"/>
      <c r="L1210" s="3" t="s">
        <v>143</v>
      </c>
      <c r="M1210" s="3" t="s">
        <v>25</v>
      </c>
    </row>
    <row r="1211" spans="1:13" ht="13.8" x14ac:dyDescent="0.25">
      <c r="A1211" s="3">
        <v>2430</v>
      </c>
      <c r="B1211" s="3" t="s">
        <v>651</v>
      </c>
      <c r="C1211" s="3" t="s">
        <v>667</v>
      </c>
      <c r="D1211" s="3" t="s">
        <v>342</v>
      </c>
      <c r="E1211" s="3" t="s">
        <v>143</v>
      </c>
      <c r="F1211" s="3" t="s">
        <v>140</v>
      </c>
      <c r="G1211" s="3">
        <v>1</v>
      </c>
      <c r="H1211" s="3" t="s">
        <v>18</v>
      </c>
      <c r="I1211" s="3">
        <v>1</v>
      </c>
      <c r="J1211" s="3">
        <v>18</v>
      </c>
      <c r="K1211" s="3"/>
      <c r="L1211" s="3" t="s">
        <v>143</v>
      </c>
      <c r="M1211" s="3" t="s">
        <v>25</v>
      </c>
    </row>
    <row r="1212" spans="1:13" ht="22.5" customHeight="1" x14ac:dyDescent="0.25">
      <c r="A1212" s="3">
        <v>2430</v>
      </c>
      <c r="B1212" s="3" t="s">
        <v>651</v>
      </c>
      <c r="C1212" s="3" t="s">
        <v>668</v>
      </c>
      <c r="D1212" s="3" t="s">
        <v>501</v>
      </c>
      <c r="E1212" s="3" t="s">
        <v>143</v>
      </c>
      <c r="F1212" s="3" t="s">
        <v>140</v>
      </c>
      <c r="G1212" s="3">
        <v>1</v>
      </c>
      <c r="H1212" s="3" t="s">
        <v>18</v>
      </c>
      <c r="I1212" s="3">
        <v>1</v>
      </c>
      <c r="J1212" s="3">
        <v>15</v>
      </c>
      <c r="K1212" s="3"/>
      <c r="L1212" s="3" t="s">
        <v>143</v>
      </c>
      <c r="M1212" s="3" t="s">
        <v>25</v>
      </c>
    </row>
    <row r="1213" spans="1:13" ht="22.5" customHeight="1" x14ac:dyDescent="0.25">
      <c r="A1213" s="3">
        <v>2430</v>
      </c>
      <c r="B1213" s="3" t="s">
        <v>651</v>
      </c>
      <c r="C1213" s="3" t="s">
        <v>669</v>
      </c>
      <c r="D1213" s="3" t="s">
        <v>657</v>
      </c>
      <c r="E1213" s="3" t="s">
        <v>143</v>
      </c>
      <c r="F1213" s="3" t="s">
        <v>140</v>
      </c>
      <c r="G1213" s="3">
        <v>1</v>
      </c>
      <c r="H1213" s="3" t="s">
        <v>22</v>
      </c>
      <c r="I1213" s="3">
        <v>1</v>
      </c>
      <c r="J1213" s="3">
        <v>5</v>
      </c>
      <c r="K1213" s="3"/>
      <c r="L1213" s="3" t="s">
        <v>143</v>
      </c>
      <c r="M1213" s="3" t="s">
        <v>25</v>
      </c>
    </row>
    <row r="1214" spans="1:13" ht="13.8" x14ac:dyDescent="0.25">
      <c r="A1214" s="3">
        <v>2430</v>
      </c>
      <c r="B1214" s="3" t="s">
        <v>651</v>
      </c>
      <c r="C1214" s="3" t="s">
        <v>670</v>
      </c>
      <c r="D1214" s="3" t="s">
        <v>342</v>
      </c>
      <c r="E1214" s="3" t="s">
        <v>143</v>
      </c>
      <c r="F1214" s="3" t="s">
        <v>140</v>
      </c>
      <c r="G1214" s="3">
        <v>1</v>
      </c>
      <c r="H1214" s="3" t="s">
        <v>18</v>
      </c>
      <c r="I1214" s="3">
        <v>1</v>
      </c>
      <c r="J1214" s="3">
        <v>18</v>
      </c>
      <c r="K1214" s="3"/>
      <c r="L1214" s="3" t="s">
        <v>143</v>
      </c>
      <c r="M1214" s="3" t="s">
        <v>25</v>
      </c>
    </row>
    <row r="1215" spans="1:13" ht="22.5" customHeight="1" x14ac:dyDescent="0.25">
      <c r="A1215" s="3">
        <v>2430</v>
      </c>
      <c r="B1215" s="3" t="s">
        <v>651</v>
      </c>
      <c r="C1215" s="3" t="s">
        <v>671</v>
      </c>
      <c r="D1215" s="3" t="s">
        <v>501</v>
      </c>
      <c r="E1215" s="3" t="s">
        <v>143</v>
      </c>
      <c r="F1215" s="3" t="s">
        <v>140</v>
      </c>
      <c r="G1215" s="3">
        <v>1</v>
      </c>
      <c r="H1215" s="3" t="s">
        <v>18</v>
      </c>
      <c r="I1215" s="3">
        <v>1</v>
      </c>
      <c r="J1215" s="3">
        <v>15</v>
      </c>
      <c r="K1215" s="3"/>
      <c r="L1215" s="3" t="s">
        <v>143</v>
      </c>
      <c r="M1215" s="3" t="s">
        <v>25</v>
      </c>
    </row>
    <row r="1216" spans="1:13" ht="22.5" customHeight="1" x14ac:dyDescent="0.25">
      <c r="A1216" s="3">
        <v>2430</v>
      </c>
      <c r="B1216" s="3" t="s">
        <v>651</v>
      </c>
      <c r="C1216" s="3" t="s">
        <v>672</v>
      </c>
      <c r="D1216" s="3" t="s">
        <v>657</v>
      </c>
      <c r="E1216" s="3" t="s">
        <v>143</v>
      </c>
      <c r="F1216" s="3" t="s">
        <v>140</v>
      </c>
      <c r="G1216" s="3">
        <v>1</v>
      </c>
      <c r="H1216" s="3" t="s">
        <v>22</v>
      </c>
      <c r="I1216" s="3">
        <v>1</v>
      </c>
      <c r="J1216" s="3">
        <v>5</v>
      </c>
      <c r="K1216" s="3"/>
      <c r="L1216" s="3" t="s">
        <v>143</v>
      </c>
      <c r="M1216" s="3" t="s">
        <v>25</v>
      </c>
    </row>
    <row r="1217" spans="1:13" ht="13.8" x14ac:dyDescent="0.25">
      <c r="A1217" s="3">
        <v>2430</v>
      </c>
      <c r="B1217" s="3" t="s">
        <v>651</v>
      </c>
      <c r="C1217" s="3" t="s">
        <v>673</v>
      </c>
      <c r="D1217" s="3" t="s">
        <v>342</v>
      </c>
      <c r="E1217" s="3" t="s">
        <v>143</v>
      </c>
      <c r="F1217" s="3" t="s">
        <v>140</v>
      </c>
      <c r="G1217" s="3">
        <v>1</v>
      </c>
      <c r="H1217" s="3" t="s">
        <v>18</v>
      </c>
      <c r="I1217" s="3">
        <v>1</v>
      </c>
      <c r="J1217" s="3">
        <v>18</v>
      </c>
      <c r="K1217" s="3"/>
      <c r="L1217" s="3" t="s">
        <v>143</v>
      </c>
      <c r="M1217" s="3" t="s">
        <v>25</v>
      </c>
    </row>
    <row r="1218" spans="1:13" ht="22.5" customHeight="1" x14ac:dyDescent="0.25">
      <c r="A1218" s="3">
        <v>2430</v>
      </c>
      <c r="B1218" s="3" t="s">
        <v>651</v>
      </c>
      <c r="C1218" s="3" t="s">
        <v>674</v>
      </c>
      <c r="D1218" s="3" t="s">
        <v>501</v>
      </c>
      <c r="E1218" s="3" t="s">
        <v>143</v>
      </c>
      <c r="F1218" s="3" t="s">
        <v>140</v>
      </c>
      <c r="G1218" s="3">
        <v>1</v>
      </c>
      <c r="H1218" s="3" t="s">
        <v>18</v>
      </c>
      <c r="I1218" s="3">
        <v>1</v>
      </c>
      <c r="J1218" s="3">
        <v>15</v>
      </c>
      <c r="K1218" s="3"/>
      <c r="L1218" s="3" t="s">
        <v>143</v>
      </c>
      <c r="M1218" s="3" t="s">
        <v>25</v>
      </c>
    </row>
    <row r="1219" spans="1:13" ht="27.6" x14ac:dyDescent="0.25">
      <c r="A1219" s="26">
        <v>2430</v>
      </c>
      <c r="B1219" s="26" t="s">
        <v>380</v>
      </c>
      <c r="C1219" s="26"/>
      <c r="D1219" s="26" t="s">
        <v>955</v>
      </c>
      <c r="E1219" s="26" t="s">
        <v>18</v>
      </c>
      <c r="F1219" s="26" t="s">
        <v>108</v>
      </c>
      <c r="G1219" s="26">
        <v>1</v>
      </c>
      <c r="H1219" s="26"/>
      <c r="I1219" s="26"/>
      <c r="J1219" s="26"/>
      <c r="K1219" s="26"/>
      <c r="L1219" s="26" t="s">
        <v>18</v>
      </c>
      <c r="M1219" s="13"/>
    </row>
    <row r="1220" spans="1:13" ht="19.5" customHeight="1" x14ac:dyDescent="0.25">
      <c r="A1220" s="22">
        <v>2430</v>
      </c>
      <c r="B1220" s="22" t="s">
        <v>380</v>
      </c>
      <c r="C1220" s="22" t="s">
        <v>1243</v>
      </c>
      <c r="D1220" s="22" t="s">
        <v>383</v>
      </c>
      <c r="E1220" s="22" t="s">
        <v>18</v>
      </c>
      <c r="F1220" s="22" t="s">
        <v>19</v>
      </c>
      <c r="G1220" s="3">
        <v>1</v>
      </c>
      <c r="H1220" s="22" t="s">
        <v>22</v>
      </c>
      <c r="I1220" s="22">
        <v>3</v>
      </c>
      <c r="J1220" s="22">
        <v>3</v>
      </c>
      <c r="K1220" s="22" t="s">
        <v>1180</v>
      </c>
      <c r="L1220" s="3" t="s">
        <v>116</v>
      </c>
      <c r="M1220" s="3" t="s">
        <v>25</v>
      </c>
    </row>
    <row r="1221" spans="1:13" ht="22.5" customHeight="1" x14ac:dyDescent="0.25">
      <c r="A1221" s="22">
        <v>2430</v>
      </c>
      <c r="B1221" s="22" t="s">
        <v>380</v>
      </c>
      <c r="C1221" s="22" t="s">
        <v>1244</v>
      </c>
      <c r="D1221" s="22" t="s">
        <v>273</v>
      </c>
      <c r="E1221" s="22" t="s">
        <v>18</v>
      </c>
      <c r="F1221" s="22" t="s">
        <v>19</v>
      </c>
      <c r="G1221" s="3">
        <v>1</v>
      </c>
      <c r="H1221" s="22" t="s">
        <v>22</v>
      </c>
      <c r="I1221" s="22">
        <v>2</v>
      </c>
      <c r="J1221" s="22">
        <v>3</v>
      </c>
      <c r="K1221" s="22" t="s">
        <v>274</v>
      </c>
      <c r="L1221" s="3" t="s">
        <v>116</v>
      </c>
      <c r="M1221" s="3" t="s">
        <v>25</v>
      </c>
    </row>
    <row r="1222" spans="1:13" ht="64.5" customHeight="1" x14ac:dyDescent="0.25">
      <c r="A1222" s="22">
        <v>2430</v>
      </c>
      <c r="B1222" s="22" t="s">
        <v>380</v>
      </c>
      <c r="C1222" s="22" t="s">
        <v>1245</v>
      </c>
      <c r="D1222" s="22" t="s">
        <v>276</v>
      </c>
      <c r="E1222" s="22" t="s">
        <v>18</v>
      </c>
      <c r="F1222" s="22" t="s">
        <v>19</v>
      </c>
      <c r="G1222" s="3">
        <v>1</v>
      </c>
      <c r="H1222" s="22" t="s">
        <v>28</v>
      </c>
      <c r="I1222" s="22">
        <v>1</v>
      </c>
      <c r="J1222" s="22">
        <v>35</v>
      </c>
      <c r="K1222" s="22"/>
      <c r="L1222" s="3" t="s">
        <v>18</v>
      </c>
      <c r="M1222" s="3" t="s">
        <v>25</v>
      </c>
    </row>
    <row r="1223" spans="1:13" ht="13.8" x14ac:dyDescent="0.25">
      <c r="A1223" s="13">
        <v>2430</v>
      </c>
      <c r="B1223" s="13" t="s">
        <v>443</v>
      </c>
      <c r="C1223" s="14"/>
      <c r="D1223" s="13" t="s">
        <v>679</v>
      </c>
      <c r="E1223" s="13" t="s">
        <v>143</v>
      </c>
      <c r="F1223" s="13" t="s">
        <v>108</v>
      </c>
      <c r="G1223" s="13">
        <v>1</v>
      </c>
      <c r="H1223" s="13"/>
      <c r="I1223" s="13"/>
      <c r="J1223" s="13"/>
      <c r="K1223" s="13"/>
      <c r="L1223" s="13" t="s">
        <v>143</v>
      </c>
      <c r="M1223" s="13"/>
    </row>
    <row r="1224" spans="1:13" ht="22.5" customHeight="1" x14ac:dyDescent="0.25">
      <c r="A1224" s="3">
        <v>2430</v>
      </c>
      <c r="B1224" s="3" t="s">
        <v>443</v>
      </c>
      <c r="C1224" s="3" t="s">
        <v>445</v>
      </c>
      <c r="D1224" s="3" t="s">
        <v>446</v>
      </c>
      <c r="E1224" s="3" t="s">
        <v>18</v>
      </c>
      <c r="F1224" s="3" t="s">
        <v>19</v>
      </c>
      <c r="G1224" s="3">
        <v>1</v>
      </c>
      <c r="H1224" s="3" t="s">
        <v>22</v>
      </c>
      <c r="I1224" s="3">
        <v>1</v>
      </c>
      <c r="J1224" s="3">
        <v>3</v>
      </c>
      <c r="K1224" s="3" t="s">
        <v>1145</v>
      </c>
      <c r="L1224" s="3" t="s">
        <v>116</v>
      </c>
      <c r="M1224" s="3" t="s">
        <v>25</v>
      </c>
    </row>
    <row r="1225" spans="1:13" ht="49.5" customHeight="1" x14ac:dyDescent="0.25">
      <c r="A1225" s="3">
        <v>2430</v>
      </c>
      <c r="B1225" s="3" t="s">
        <v>443</v>
      </c>
      <c r="C1225" s="3" t="s">
        <v>448</v>
      </c>
      <c r="D1225" s="3" t="s">
        <v>342</v>
      </c>
      <c r="E1225" s="3" t="s">
        <v>18</v>
      </c>
      <c r="F1225" s="3" t="s">
        <v>19</v>
      </c>
      <c r="G1225" s="3">
        <v>1</v>
      </c>
      <c r="H1225" s="3" t="s">
        <v>18</v>
      </c>
      <c r="I1225" s="3">
        <v>1</v>
      </c>
      <c r="J1225" s="3">
        <v>18</v>
      </c>
      <c r="K1225" s="3"/>
      <c r="L1225" s="3" t="s">
        <v>18</v>
      </c>
      <c r="M1225" s="3" t="s">
        <v>25</v>
      </c>
    </row>
    <row r="1226" spans="1:13" ht="22.5" customHeight="1" x14ac:dyDescent="0.25">
      <c r="A1226" s="13">
        <v>2430</v>
      </c>
      <c r="B1226" s="13" t="s">
        <v>969</v>
      </c>
      <c r="C1226" s="14"/>
      <c r="D1226" s="13" t="s">
        <v>970</v>
      </c>
      <c r="E1226" s="13" t="s">
        <v>18</v>
      </c>
      <c r="F1226" s="13" t="s">
        <v>19</v>
      </c>
      <c r="G1226" s="13">
        <v>1</v>
      </c>
      <c r="H1226" s="13"/>
      <c r="I1226" s="13"/>
      <c r="J1226" s="13"/>
      <c r="K1226" s="13"/>
      <c r="L1226" s="13" t="s">
        <v>18</v>
      </c>
      <c r="M1226" s="10"/>
    </row>
    <row r="1227" spans="1:13" ht="22.5" customHeight="1" x14ac:dyDescent="0.25">
      <c r="A1227" s="3">
        <v>2430</v>
      </c>
      <c r="B1227" s="3" t="s">
        <v>969</v>
      </c>
      <c r="C1227" s="3" t="s">
        <v>971</v>
      </c>
      <c r="D1227" s="3" t="s">
        <v>1246</v>
      </c>
      <c r="E1227" s="3" t="s">
        <v>18</v>
      </c>
      <c r="F1227" s="3" t="s">
        <v>19</v>
      </c>
      <c r="G1227" s="3">
        <v>1</v>
      </c>
      <c r="H1227" s="3" t="s">
        <v>62</v>
      </c>
      <c r="I1227" s="3">
        <v>1</v>
      </c>
      <c r="J1227" s="3">
        <v>10</v>
      </c>
      <c r="K1227" s="3"/>
      <c r="L1227" s="3" t="s">
        <v>18</v>
      </c>
      <c r="M1227" s="3" t="s">
        <v>25</v>
      </c>
    </row>
    <row r="1228" spans="1:13" ht="22.5" customHeight="1" x14ac:dyDescent="0.25">
      <c r="A1228" s="3">
        <v>2430</v>
      </c>
      <c r="B1228" s="3" t="s">
        <v>969</v>
      </c>
      <c r="C1228" s="3" t="s">
        <v>973</v>
      </c>
      <c r="D1228" s="3" t="s">
        <v>105</v>
      </c>
      <c r="E1228" s="3" t="s">
        <v>18</v>
      </c>
      <c r="F1228" s="3" t="s">
        <v>19</v>
      </c>
      <c r="G1228" s="3">
        <v>1</v>
      </c>
      <c r="H1228" s="3" t="s">
        <v>28</v>
      </c>
      <c r="I1228" s="3">
        <v>4</v>
      </c>
      <c r="J1228" s="3">
        <v>9</v>
      </c>
      <c r="K1228" s="3"/>
      <c r="L1228" s="3" t="s">
        <v>18</v>
      </c>
      <c r="M1228" s="3" t="s">
        <v>25</v>
      </c>
    </row>
    <row r="1229" spans="1:13" ht="22.5" customHeight="1" x14ac:dyDescent="0.25">
      <c r="A1229" s="13">
        <v>2430</v>
      </c>
      <c r="B1229" s="13" t="s">
        <v>974</v>
      </c>
      <c r="C1229" s="14"/>
      <c r="D1229" s="13" t="s">
        <v>975</v>
      </c>
      <c r="E1229" s="13" t="s">
        <v>18</v>
      </c>
      <c r="F1229" s="13" t="s">
        <v>19</v>
      </c>
      <c r="G1229" s="13">
        <v>1</v>
      </c>
      <c r="H1229" s="13"/>
      <c r="I1229" s="13"/>
      <c r="J1229" s="13"/>
      <c r="K1229" s="13"/>
      <c r="L1229" s="13" t="s">
        <v>18</v>
      </c>
      <c r="M1229" s="10"/>
    </row>
    <row r="1230" spans="1:13" ht="32.25" customHeight="1" x14ac:dyDescent="0.25">
      <c r="A1230" s="3">
        <v>2430</v>
      </c>
      <c r="B1230" s="3" t="s">
        <v>974</v>
      </c>
      <c r="C1230" s="3" t="s">
        <v>976</v>
      </c>
      <c r="D1230" s="3" t="s">
        <v>977</v>
      </c>
      <c r="E1230" s="3" t="s">
        <v>18</v>
      </c>
      <c r="F1230" s="3" t="s">
        <v>19</v>
      </c>
      <c r="G1230" s="3">
        <v>1</v>
      </c>
      <c r="H1230" s="3" t="s">
        <v>62</v>
      </c>
      <c r="I1230" s="3">
        <v>1</v>
      </c>
      <c r="J1230" s="3">
        <v>6</v>
      </c>
      <c r="K1230" s="3"/>
      <c r="L1230" s="3" t="s">
        <v>18</v>
      </c>
      <c r="M1230" s="3" t="s">
        <v>25</v>
      </c>
    </row>
    <row r="1231" spans="1:13" ht="22.5" customHeight="1" x14ac:dyDescent="0.25">
      <c r="A1231" s="3">
        <v>2430</v>
      </c>
      <c r="B1231" s="3" t="s">
        <v>974</v>
      </c>
      <c r="C1231" s="3" t="s">
        <v>978</v>
      </c>
      <c r="D1231" s="3" t="s">
        <v>89</v>
      </c>
      <c r="E1231" s="3" t="s">
        <v>18</v>
      </c>
      <c r="F1231" s="3" t="s">
        <v>19</v>
      </c>
      <c r="G1231" s="3">
        <v>1</v>
      </c>
      <c r="H1231" s="3" t="s">
        <v>62</v>
      </c>
      <c r="I1231" s="3">
        <v>1</v>
      </c>
      <c r="J1231" s="3">
        <v>9</v>
      </c>
      <c r="K1231" s="3"/>
      <c r="L1231" s="3" t="s">
        <v>18</v>
      </c>
      <c r="M1231" s="3" t="s">
        <v>25</v>
      </c>
    </row>
    <row r="1232" spans="1:13" ht="22.5" customHeight="1" x14ac:dyDescent="0.25">
      <c r="A1232" s="13">
        <v>2430</v>
      </c>
      <c r="B1232" s="13" t="s">
        <v>979</v>
      </c>
      <c r="C1232" s="14"/>
      <c r="D1232" s="13" t="s">
        <v>980</v>
      </c>
      <c r="E1232" s="13" t="s">
        <v>18</v>
      </c>
      <c r="F1232" s="13" t="s">
        <v>19</v>
      </c>
      <c r="G1232" s="13">
        <v>1</v>
      </c>
      <c r="H1232" s="13"/>
      <c r="I1232" s="13"/>
      <c r="J1232" s="13"/>
      <c r="K1232" s="13"/>
      <c r="L1232" s="13" t="s">
        <v>18</v>
      </c>
      <c r="M1232" s="10"/>
    </row>
    <row r="1233" spans="1:13" ht="32.25" customHeight="1" x14ac:dyDescent="0.25">
      <c r="A1233" s="3">
        <v>2430</v>
      </c>
      <c r="B1233" s="3" t="s">
        <v>979</v>
      </c>
      <c r="C1233" s="3" t="s">
        <v>981</v>
      </c>
      <c r="D1233" s="3" t="s">
        <v>1247</v>
      </c>
      <c r="E1233" s="3" t="s">
        <v>18</v>
      </c>
      <c r="F1233" s="3" t="s">
        <v>19</v>
      </c>
      <c r="G1233" s="3">
        <v>1</v>
      </c>
      <c r="H1233" s="3" t="s">
        <v>62</v>
      </c>
      <c r="I1233" s="3">
        <v>1</v>
      </c>
      <c r="J1233" s="3">
        <v>5</v>
      </c>
      <c r="K1233" s="3"/>
      <c r="L1233" s="3" t="s">
        <v>18</v>
      </c>
      <c r="M1233" s="3" t="s">
        <v>25</v>
      </c>
    </row>
    <row r="1234" spans="1:13" ht="22.5" customHeight="1" x14ac:dyDescent="0.25">
      <c r="A1234" s="3">
        <v>2430</v>
      </c>
      <c r="B1234" s="3" t="s">
        <v>979</v>
      </c>
      <c r="C1234" s="3" t="s">
        <v>982</v>
      </c>
      <c r="D1234" s="3" t="s">
        <v>61</v>
      </c>
      <c r="E1234" s="3" t="s">
        <v>18</v>
      </c>
      <c r="F1234" s="3" t="s">
        <v>19</v>
      </c>
      <c r="G1234" s="3">
        <v>1</v>
      </c>
      <c r="H1234" s="3" t="s">
        <v>62</v>
      </c>
      <c r="I1234" s="3">
        <v>9</v>
      </c>
      <c r="J1234" s="3">
        <v>9</v>
      </c>
      <c r="K1234" s="3"/>
      <c r="L1234" s="3" t="s">
        <v>18</v>
      </c>
      <c r="M1234" s="3" t="s">
        <v>25</v>
      </c>
    </row>
    <row r="1235" spans="1:13" ht="22.5" customHeight="1" x14ac:dyDescent="0.25">
      <c r="A1235" s="32"/>
      <c r="B1235" s="32"/>
      <c r="C1235" s="32"/>
      <c r="D1235" s="33"/>
      <c r="E1235" s="32"/>
      <c r="F1235" s="32"/>
      <c r="G1235" s="32"/>
      <c r="H1235" s="32"/>
      <c r="I1235" s="32"/>
      <c r="J1235" s="32"/>
      <c r="K1235" s="33"/>
      <c r="L1235" s="32"/>
      <c r="M1235" s="34"/>
    </row>
  </sheetData>
  <autoFilter ref="A2:M1235" xr:uid="{6AE17C47-41E9-4DA2-9659-19313134F4F7}"/>
  <mergeCells count="13">
    <mergeCell ref="F1:F2"/>
    <mergeCell ref="A1:A2"/>
    <mergeCell ref="B1:B2"/>
    <mergeCell ref="C1:C2"/>
    <mergeCell ref="D1:D2"/>
    <mergeCell ref="E1:E2"/>
    <mergeCell ref="M1:M2"/>
    <mergeCell ref="G1:G2"/>
    <mergeCell ref="H1:H2"/>
    <mergeCell ref="I1:I2"/>
    <mergeCell ref="J1:J2"/>
    <mergeCell ref="K1:K2"/>
    <mergeCell ref="L1:L2"/>
  </mergeCells>
  <conditionalFormatting sqref="M3">
    <cfRule type="expression" dxfId="14" priority="6" stopIfTrue="1">
      <formula>LEN(TRIM(M3))&gt;0</formula>
    </cfRule>
  </conditionalFormatting>
  <pageMargins left="0.7" right="0.7" top="0.75" bottom="0.75" header="0.3" footer="0.3"/>
  <pageSetup scale="76" fitToHeight="0" orientation="landscape" cellComments="atEnd" r:id="rId1"/>
  <headerFooter>
    <oddHeader>&amp;C&amp;F
&amp;A</oddHeader>
    <oddFooter>&amp;L&amp;G&amp;C&amp;P of &amp;N&amp;RLast Date Updated: 03/13/2019</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0B5AC-006C-4B8F-A16C-E8F05518F5B8}">
  <sheetPr>
    <tabColor theme="4" tint="0.79998168889431442"/>
  </sheetPr>
  <dimension ref="M2"/>
  <sheetViews>
    <sheetView workbookViewId="0">
      <selection activeCell="M2" sqref="M2"/>
    </sheetView>
  </sheetViews>
  <sheetFormatPr defaultRowHeight="14.4" x14ac:dyDescent="0.3"/>
  <sheetData>
    <row r="2" spans="13:13" x14ac:dyDescent="0.3">
      <c r="M2" s="29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4099" r:id="rId4">
          <objectPr defaultSize="0" r:id="rId5">
            <anchor moveWithCells="1">
              <from>
                <xdr:col>1</xdr:col>
                <xdr:colOff>0</xdr:colOff>
                <xdr:row>5</xdr:row>
                <xdr:rowOff>0</xdr:rowOff>
              </from>
              <to>
                <xdr:col>10</xdr:col>
                <xdr:colOff>457200</xdr:colOff>
                <xdr:row>45</xdr:row>
                <xdr:rowOff>60960</xdr:rowOff>
              </to>
            </anchor>
          </objectPr>
        </oleObject>
      </mc:Choice>
      <mc:Fallback>
        <oleObject progId="Document" shapeId="409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EF63D-B992-4C06-B23B-7D018AC7AB16}">
  <sheetPr>
    <tabColor theme="4" tint="0.79998168889431442"/>
    <pageSetUpPr fitToPage="1"/>
  </sheetPr>
  <dimension ref="A1:AE1145"/>
  <sheetViews>
    <sheetView topLeftCell="A436" zoomScale="115" zoomScaleNormal="115" workbookViewId="0">
      <selection activeCell="M443" sqref="M443"/>
    </sheetView>
  </sheetViews>
  <sheetFormatPr defaultColWidth="9.33203125" defaultRowHeight="13.8" x14ac:dyDescent="0.3"/>
  <cols>
    <col min="1" max="1" width="10.6640625" style="126" customWidth="1" collapsed="1"/>
    <col min="2" max="2" width="9.5546875" style="126" customWidth="1" collapsed="1"/>
    <col min="3" max="3" width="10.44140625" style="126" customWidth="1" collapsed="1"/>
    <col min="4" max="4" width="24.33203125" style="126" customWidth="1" collapsed="1"/>
    <col min="5" max="5" width="4.6640625" style="126" customWidth="1" collapsed="1"/>
    <col min="6" max="6" width="5.33203125" style="126" customWidth="1" collapsed="1"/>
    <col min="7" max="7" width="4.6640625" style="126" customWidth="1" collapsed="1"/>
    <col min="8" max="8" width="4.33203125" style="126" customWidth="1" collapsed="1"/>
    <col min="9" max="9" width="3.33203125" style="126" customWidth="1" collapsed="1"/>
    <col min="10" max="10" width="5.5546875" style="126" customWidth="1" collapsed="1"/>
    <col min="11" max="11" width="28.33203125" style="126" customWidth="1" collapsed="1"/>
    <col min="12" max="12" width="6.33203125" style="131" customWidth="1" collapsed="1"/>
    <col min="13" max="13" width="41.44140625" style="126" customWidth="1" collapsed="1"/>
    <col min="14" max="31" width="9.33203125" style="126"/>
    <col min="32" max="16384" width="9.33203125" style="126" collapsed="1"/>
  </cols>
  <sheetData>
    <row r="1" spans="1:13" s="120" customFormat="1" ht="29.25" customHeight="1" x14ac:dyDescent="0.25">
      <c r="A1" s="285" t="s">
        <v>0</v>
      </c>
      <c r="B1" s="285" t="s">
        <v>1</v>
      </c>
      <c r="C1" s="285" t="s">
        <v>2</v>
      </c>
      <c r="D1" s="285" t="s">
        <v>3</v>
      </c>
      <c r="E1" s="285" t="s">
        <v>4</v>
      </c>
      <c r="F1" s="285" t="s">
        <v>13</v>
      </c>
      <c r="G1" s="285" t="s">
        <v>6</v>
      </c>
      <c r="H1" s="285" t="s">
        <v>7</v>
      </c>
      <c r="I1" s="285" t="s">
        <v>8</v>
      </c>
      <c r="J1" s="285" t="s">
        <v>9</v>
      </c>
      <c r="K1" s="285" t="s">
        <v>10</v>
      </c>
      <c r="L1" s="275" t="s">
        <v>11</v>
      </c>
      <c r="M1" s="275" t="s">
        <v>12</v>
      </c>
    </row>
    <row r="2" spans="1:13" s="120" customFormat="1" ht="85.5" customHeight="1" x14ac:dyDescent="0.25">
      <c r="A2" s="286"/>
      <c r="B2" s="286" t="s">
        <v>1</v>
      </c>
      <c r="C2" s="286" t="s">
        <v>2</v>
      </c>
      <c r="D2" s="286" t="s">
        <v>3</v>
      </c>
      <c r="E2" s="286" t="s">
        <v>4</v>
      </c>
      <c r="F2" s="286" t="s">
        <v>13</v>
      </c>
      <c r="G2" s="286" t="s">
        <v>6</v>
      </c>
      <c r="H2" s="286" t="s">
        <v>7</v>
      </c>
      <c r="I2" s="286" t="s">
        <v>8</v>
      </c>
      <c r="J2" s="286" t="s">
        <v>9</v>
      </c>
      <c r="K2" s="286" t="s">
        <v>10</v>
      </c>
      <c r="L2" s="276"/>
      <c r="M2" s="276" t="s">
        <v>14</v>
      </c>
    </row>
    <row r="3" spans="1:13" s="121" customFormat="1" ht="33" customHeight="1" x14ac:dyDescent="0.3">
      <c r="A3" s="35"/>
      <c r="B3" s="35" t="s">
        <v>15</v>
      </c>
      <c r="C3" s="35"/>
      <c r="D3" s="35" t="s">
        <v>17</v>
      </c>
      <c r="E3" s="35" t="s">
        <v>18</v>
      </c>
      <c r="F3" s="35" t="s">
        <v>19</v>
      </c>
      <c r="G3" s="35">
        <v>1</v>
      </c>
      <c r="H3" s="36"/>
      <c r="I3" s="36"/>
      <c r="J3" s="36"/>
      <c r="K3" s="36"/>
      <c r="L3" s="35" t="s">
        <v>18</v>
      </c>
      <c r="M3" s="35"/>
    </row>
    <row r="4" spans="1:13" s="121" customFormat="1" ht="52.8" x14ac:dyDescent="0.3">
      <c r="A4" s="11"/>
      <c r="B4" s="11" t="s">
        <v>15</v>
      </c>
      <c r="C4" s="11" t="s">
        <v>20</v>
      </c>
      <c r="D4" s="11" t="s">
        <v>21</v>
      </c>
      <c r="E4" s="11" t="s">
        <v>18</v>
      </c>
      <c r="F4" s="11" t="s">
        <v>19</v>
      </c>
      <c r="G4" s="11">
        <v>1</v>
      </c>
      <c r="H4" s="11" t="s">
        <v>22</v>
      </c>
      <c r="I4" s="11">
        <v>2</v>
      </c>
      <c r="J4" s="11">
        <v>2</v>
      </c>
      <c r="K4" s="11" t="s">
        <v>23</v>
      </c>
      <c r="L4" s="11" t="s">
        <v>18</v>
      </c>
      <c r="M4" s="6" t="s">
        <v>24</v>
      </c>
    </row>
    <row r="5" spans="1:13" s="121" customFormat="1" x14ac:dyDescent="0.3">
      <c r="A5" s="11"/>
      <c r="B5" s="11" t="s">
        <v>15</v>
      </c>
      <c r="C5" s="11" t="s">
        <v>26</v>
      </c>
      <c r="D5" s="11" t="s">
        <v>27</v>
      </c>
      <c r="E5" s="11" t="s">
        <v>18</v>
      </c>
      <c r="F5" s="11" t="s">
        <v>19</v>
      </c>
      <c r="G5" s="11">
        <v>1</v>
      </c>
      <c r="H5" s="11" t="s">
        <v>28</v>
      </c>
      <c r="I5" s="11">
        <v>10</v>
      </c>
      <c r="J5" s="11">
        <v>10</v>
      </c>
      <c r="K5" s="11"/>
      <c r="L5" s="11" t="s">
        <v>18</v>
      </c>
      <c r="M5" s="122" t="s">
        <v>29</v>
      </c>
    </row>
    <row r="6" spans="1:13" s="121" customFormat="1" ht="52.8" x14ac:dyDescent="0.3">
      <c r="A6" s="11"/>
      <c r="B6" s="11" t="s">
        <v>15</v>
      </c>
      <c r="C6" s="11" t="s">
        <v>30</v>
      </c>
      <c r="D6" s="11" t="s">
        <v>31</v>
      </c>
      <c r="E6" s="11" t="s">
        <v>18</v>
      </c>
      <c r="F6" s="11" t="s">
        <v>19</v>
      </c>
      <c r="G6" s="11">
        <v>1</v>
      </c>
      <c r="H6" s="11" t="s">
        <v>22</v>
      </c>
      <c r="I6" s="11">
        <v>2</v>
      </c>
      <c r="J6" s="11">
        <v>2</v>
      </c>
      <c r="K6" s="11" t="s">
        <v>32</v>
      </c>
      <c r="L6" s="11" t="s">
        <v>18</v>
      </c>
      <c r="M6" s="6" t="s">
        <v>24</v>
      </c>
    </row>
    <row r="7" spans="1:13" s="121" customFormat="1" ht="27.75" customHeight="1" x14ac:dyDescent="0.3">
      <c r="A7" s="11"/>
      <c r="B7" s="11" t="s">
        <v>15</v>
      </c>
      <c r="C7" s="11" t="s">
        <v>33</v>
      </c>
      <c r="D7" s="11" t="s">
        <v>34</v>
      </c>
      <c r="E7" s="11" t="s">
        <v>18</v>
      </c>
      <c r="F7" s="11" t="s">
        <v>19</v>
      </c>
      <c r="G7" s="11">
        <v>1</v>
      </c>
      <c r="H7" s="11" t="s">
        <v>28</v>
      </c>
      <c r="I7" s="11">
        <v>10</v>
      </c>
      <c r="J7" s="11">
        <v>10</v>
      </c>
      <c r="K7" s="11"/>
      <c r="L7" s="11" t="s">
        <v>18</v>
      </c>
      <c r="M7" s="122" t="s">
        <v>29</v>
      </c>
    </row>
    <row r="8" spans="1:13" s="121" customFormat="1" ht="26.25" customHeight="1" x14ac:dyDescent="0.3">
      <c r="A8" s="11"/>
      <c r="B8" s="11" t="s">
        <v>15</v>
      </c>
      <c r="C8" s="11" t="s">
        <v>35</v>
      </c>
      <c r="D8" s="11" t="s">
        <v>36</v>
      </c>
      <c r="E8" s="11" t="s">
        <v>18</v>
      </c>
      <c r="F8" s="11" t="s">
        <v>19</v>
      </c>
      <c r="G8" s="11">
        <v>1</v>
      </c>
      <c r="H8" s="11" t="s">
        <v>22</v>
      </c>
      <c r="I8" s="11">
        <v>2</v>
      </c>
      <c r="J8" s="11">
        <v>2</v>
      </c>
      <c r="K8" s="11" t="s">
        <v>1248</v>
      </c>
      <c r="L8" s="11" t="s">
        <v>18</v>
      </c>
      <c r="M8" s="29" t="s">
        <v>38</v>
      </c>
    </row>
    <row r="9" spans="1:13" s="121" customFormat="1" ht="57" customHeight="1" x14ac:dyDescent="0.3">
      <c r="A9" s="11"/>
      <c r="B9" s="11" t="s">
        <v>15</v>
      </c>
      <c r="C9" s="11" t="s">
        <v>39</v>
      </c>
      <c r="D9" s="11" t="s">
        <v>40</v>
      </c>
      <c r="E9" s="11" t="s">
        <v>18</v>
      </c>
      <c r="F9" s="11" t="s">
        <v>19</v>
      </c>
      <c r="G9" s="11">
        <v>1</v>
      </c>
      <c r="H9" s="11" t="s">
        <v>28</v>
      </c>
      <c r="I9" s="11">
        <v>15</v>
      </c>
      <c r="J9" s="11">
        <v>15</v>
      </c>
      <c r="K9" s="11"/>
      <c r="L9" s="11" t="s">
        <v>18</v>
      </c>
      <c r="M9" s="3" t="s">
        <v>25</v>
      </c>
    </row>
    <row r="10" spans="1:13" s="121" customFormat="1" ht="18.75" customHeight="1" x14ac:dyDescent="0.3">
      <c r="A10" s="11"/>
      <c r="B10" s="11" t="s">
        <v>15</v>
      </c>
      <c r="C10" s="11" t="s">
        <v>41</v>
      </c>
      <c r="D10" s="11" t="s">
        <v>36</v>
      </c>
      <c r="E10" s="11" t="s">
        <v>18</v>
      </c>
      <c r="F10" s="11" t="s">
        <v>19</v>
      </c>
      <c r="G10" s="11">
        <v>1</v>
      </c>
      <c r="H10" s="11" t="s">
        <v>22</v>
      </c>
      <c r="I10" s="11">
        <v>2</v>
      </c>
      <c r="J10" s="11">
        <v>2</v>
      </c>
      <c r="K10" s="11" t="s">
        <v>1248</v>
      </c>
      <c r="L10" s="11" t="s">
        <v>18</v>
      </c>
      <c r="M10" s="122" t="s">
        <v>38</v>
      </c>
    </row>
    <row r="11" spans="1:13" s="121" customFormat="1" ht="98.25" customHeight="1" x14ac:dyDescent="0.3">
      <c r="A11" s="11"/>
      <c r="B11" s="11" t="s">
        <v>15</v>
      </c>
      <c r="C11" s="11" t="s">
        <v>42</v>
      </c>
      <c r="D11" s="11" t="s">
        <v>43</v>
      </c>
      <c r="E11" s="11" t="s">
        <v>18</v>
      </c>
      <c r="F11" s="11" t="s">
        <v>19</v>
      </c>
      <c r="G11" s="11">
        <v>1</v>
      </c>
      <c r="H11" s="11" t="s">
        <v>28</v>
      </c>
      <c r="I11" s="11">
        <v>15</v>
      </c>
      <c r="J11" s="11">
        <v>15</v>
      </c>
      <c r="K11" s="11"/>
      <c r="L11" s="11" t="s">
        <v>18</v>
      </c>
      <c r="M11" s="3" t="s">
        <v>44</v>
      </c>
    </row>
    <row r="12" spans="1:13" s="121" customFormat="1" ht="27.6" x14ac:dyDescent="0.3">
      <c r="A12" s="11"/>
      <c r="B12" s="11" t="s">
        <v>15</v>
      </c>
      <c r="C12" s="11" t="s">
        <v>45</v>
      </c>
      <c r="D12" s="11" t="s">
        <v>46</v>
      </c>
      <c r="E12" s="11" t="s">
        <v>18</v>
      </c>
      <c r="F12" s="11" t="s">
        <v>19</v>
      </c>
      <c r="G12" s="11">
        <v>1</v>
      </c>
      <c r="H12" s="11" t="s">
        <v>47</v>
      </c>
      <c r="I12" s="11">
        <v>6</v>
      </c>
      <c r="J12" s="11">
        <v>6</v>
      </c>
      <c r="K12" s="11"/>
      <c r="L12" s="11" t="s">
        <v>18</v>
      </c>
      <c r="M12" s="3" t="s">
        <v>48</v>
      </c>
    </row>
    <row r="13" spans="1:13" s="121" customFormat="1" ht="27.6" x14ac:dyDescent="0.3">
      <c r="A13" s="11"/>
      <c r="B13" s="11" t="s">
        <v>15</v>
      </c>
      <c r="C13" s="11" t="s">
        <v>49</v>
      </c>
      <c r="D13" s="11" t="s">
        <v>50</v>
      </c>
      <c r="E13" s="11" t="s">
        <v>18</v>
      </c>
      <c r="F13" s="11" t="s">
        <v>19</v>
      </c>
      <c r="G13" s="11">
        <v>1</v>
      </c>
      <c r="H13" s="11" t="s">
        <v>51</v>
      </c>
      <c r="I13" s="11">
        <v>4</v>
      </c>
      <c r="J13" s="11">
        <v>4</v>
      </c>
      <c r="K13" s="11"/>
      <c r="L13" s="11" t="s">
        <v>18</v>
      </c>
      <c r="M13" s="3" t="s">
        <v>52</v>
      </c>
    </row>
    <row r="14" spans="1:13" s="121" customFormat="1" x14ac:dyDescent="0.3">
      <c r="A14" s="11"/>
      <c r="B14" s="11" t="s">
        <v>15</v>
      </c>
      <c r="C14" s="11" t="s">
        <v>53</v>
      </c>
      <c r="D14" s="11" t="s">
        <v>54</v>
      </c>
      <c r="E14" s="11" t="s">
        <v>18</v>
      </c>
      <c r="F14" s="11" t="s">
        <v>19</v>
      </c>
      <c r="G14" s="11">
        <v>1</v>
      </c>
      <c r="H14" s="11"/>
      <c r="I14" s="11">
        <v>1</v>
      </c>
      <c r="J14" s="11">
        <v>1</v>
      </c>
      <c r="K14" s="11"/>
      <c r="L14" s="11" t="s">
        <v>18</v>
      </c>
      <c r="M14" s="3" t="s">
        <v>55</v>
      </c>
    </row>
    <row r="15" spans="1:13" s="121" customFormat="1" ht="27" customHeight="1" x14ac:dyDescent="0.3">
      <c r="A15" s="11"/>
      <c r="B15" s="11" t="s">
        <v>15</v>
      </c>
      <c r="C15" s="11" t="s">
        <v>56</v>
      </c>
      <c r="D15" s="11" t="s">
        <v>57</v>
      </c>
      <c r="E15" s="11" t="s">
        <v>18</v>
      </c>
      <c r="F15" s="11" t="s">
        <v>19</v>
      </c>
      <c r="G15" s="11">
        <v>1</v>
      </c>
      <c r="H15" s="11" t="s">
        <v>22</v>
      </c>
      <c r="I15" s="11">
        <v>5</v>
      </c>
      <c r="J15" s="11">
        <v>5</v>
      </c>
      <c r="K15" s="11" t="s">
        <v>1249</v>
      </c>
      <c r="L15" s="11" t="s">
        <v>18</v>
      </c>
      <c r="M15" s="3" t="s">
        <v>59</v>
      </c>
    </row>
    <row r="16" spans="1:13" s="121" customFormat="1" ht="30" customHeight="1" x14ac:dyDescent="0.3">
      <c r="A16" s="11"/>
      <c r="B16" s="11" t="s">
        <v>15</v>
      </c>
      <c r="C16" s="11" t="s">
        <v>60</v>
      </c>
      <c r="D16" s="11" t="s">
        <v>61</v>
      </c>
      <c r="E16" s="11" t="s">
        <v>18</v>
      </c>
      <c r="F16" s="11" t="s">
        <v>19</v>
      </c>
      <c r="G16" s="11">
        <v>1</v>
      </c>
      <c r="H16" s="11" t="s">
        <v>62</v>
      </c>
      <c r="I16" s="11">
        <v>9</v>
      </c>
      <c r="J16" s="11">
        <v>9</v>
      </c>
      <c r="K16" s="11"/>
      <c r="L16" s="11" t="s">
        <v>18</v>
      </c>
      <c r="M16" s="3" t="s">
        <v>25</v>
      </c>
    </row>
    <row r="17" spans="1:13" s="121" customFormat="1" ht="25.5" customHeight="1" x14ac:dyDescent="0.3">
      <c r="A17" s="11"/>
      <c r="B17" s="11" t="s">
        <v>15</v>
      </c>
      <c r="C17" s="11" t="s">
        <v>63</v>
      </c>
      <c r="D17" s="11" t="s">
        <v>64</v>
      </c>
      <c r="E17" s="11" t="s">
        <v>18</v>
      </c>
      <c r="F17" s="11" t="s">
        <v>19</v>
      </c>
      <c r="G17" s="11">
        <v>1</v>
      </c>
      <c r="H17" s="11" t="s">
        <v>22</v>
      </c>
      <c r="I17" s="11">
        <v>1</v>
      </c>
      <c r="J17" s="11">
        <v>1</v>
      </c>
      <c r="K17" s="11" t="s">
        <v>987</v>
      </c>
      <c r="L17" s="11" t="s">
        <v>18</v>
      </c>
      <c r="M17" s="3" t="s">
        <v>66</v>
      </c>
    </row>
    <row r="18" spans="1:13" s="121" customFormat="1" ht="26.4" x14ac:dyDescent="0.3">
      <c r="A18" s="11"/>
      <c r="B18" s="11" t="s">
        <v>15</v>
      </c>
      <c r="C18" s="11" t="s">
        <v>67</v>
      </c>
      <c r="D18" s="11" t="s">
        <v>68</v>
      </c>
      <c r="E18" s="11" t="s">
        <v>18</v>
      </c>
      <c r="F18" s="11" t="s">
        <v>19</v>
      </c>
      <c r="G18" s="11">
        <v>1</v>
      </c>
      <c r="H18" s="11" t="s">
        <v>22</v>
      </c>
      <c r="I18" s="11">
        <v>1</v>
      </c>
      <c r="J18" s="11">
        <v>1</v>
      </c>
      <c r="K18" s="11" t="s">
        <v>1250</v>
      </c>
      <c r="L18" s="11" t="s">
        <v>18</v>
      </c>
      <c r="M18" s="3" t="s">
        <v>988</v>
      </c>
    </row>
    <row r="19" spans="1:13" s="121" customFormat="1" ht="26.4" x14ac:dyDescent="0.3">
      <c r="A19" s="11"/>
      <c r="B19" s="11" t="s">
        <v>15</v>
      </c>
      <c r="C19" s="11" t="s">
        <v>70</v>
      </c>
      <c r="D19" s="11" t="s">
        <v>71</v>
      </c>
      <c r="E19" s="11" t="s">
        <v>18</v>
      </c>
      <c r="F19" s="11" t="s">
        <v>19</v>
      </c>
      <c r="G19" s="11">
        <v>1</v>
      </c>
      <c r="H19" s="11"/>
      <c r="I19" s="11">
        <v>1</v>
      </c>
      <c r="J19" s="11">
        <v>1</v>
      </c>
      <c r="K19" s="11"/>
      <c r="L19" s="11" t="s">
        <v>18</v>
      </c>
      <c r="M19" s="3" t="s">
        <v>72</v>
      </c>
    </row>
    <row r="20" spans="1:13" s="121" customFormat="1" x14ac:dyDescent="0.3">
      <c r="A20" s="35"/>
      <c r="B20" s="35" t="s">
        <v>73</v>
      </c>
      <c r="C20" s="35"/>
      <c r="D20" s="35" t="s">
        <v>74</v>
      </c>
      <c r="E20" s="35" t="s">
        <v>18</v>
      </c>
      <c r="F20" s="35" t="s">
        <v>19</v>
      </c>
      <c r="G20" s="35">
        <v>1</v>
      </c>
      <c r="H20" s="36"/>
      <c r="I20" s="36"/>
      <c r="J20" s="36"/>
      <c r="K20" s="35"/>
      <c r="L20" s="35" t="s">
        <v>18</v>
      </c>
      <c r="M20" s="97"/>
    </row>
    <row r="21" spans="1:13" s="121" customFormat="1" x14ac:dyDescent="0.3">
      <c r="A21" s="11"/>
      <c r="B21" s="11" t="s">
        <v>73</v>
      </c>
      <c r="C21" s="11" t="s">
        <v>75</v>
      </c>
      <c r="D21" s="11" t="s">
        <v>76</v>
      </c>
      <c r="E21" s="11" t="s">
        <v>18</v>
      </c>
      <c r="F21" s="11" t="s">
        <v>19</v>
      </c>
      <c r="G21" s="11">
        <v>1</v>
      </c>
      <c r="H21" s="11" t="s">
        <v>22</v>
      </c>
      <c r="I21" s="11">
        <v>2</v>
      </c>
      <c r="J21" s="11">
        <v>2</v>
      </c>
      <c r="K21" s="11" t="s">
        <v>77</v>
      </c>
      <c r="L21" s="11" t="s">
        <v>18</v>
      </c>
      <c r="M21" s="5" t="s">
        <v>78</v>
      </c>
    </row>
    <row r="22" spans="1:13" s="121" customFormat="1" x14ac:dyDescent="0.3">
      <c r="A22" s="11"/>
      <c r="B22" s="11" t="s">
        <v>73</v>
      </c>
      <c r="C22" s="11" t="s">
        <v>79</v>
      </c>
      <c r="D22" s="11" t="s">
        <v>80</v>
      </c>
      <c r="E22" s="11" t="s">
        <v>18</v>
      </c>
      <c r="F22" s="11" t="s">
        <v>19</v>
      </c>
      <c r="G22" s="11">
        <v>1</v>
      </c>
      <c r="H22" s="11" t="s">
        <v>28</v>
      </c>
      <c r="I22" s="11">
        <v>2</v>
      </c>
      <c r="J22" s="11">
        <v>15</v>
      </c>
      <c r="K22" s="11"/>
      <c r="L22" s="11" t="s">
        <v>18</v>
      </c>
      <c r="M22" s="5" t="s">
        <v>25</v>
      </c>
    </row>
    <row r="23" spans="1:13" s="121" customFormat="1" ht="82.8" x14ac:dyDescent="0.3">
      <c r="A23" s="11"/>
      <c r="B23" s="11" t="s">
        <v>73</v>
      </c>
      <c r="C23" s="11" t="s">
        <v>81</v>
      </c>
      <c r="D23" s="11" t="s">
        <v>82</v>
      </c>
      <c r="E23" s="11" t="s">
        <v>18</v>
      </c>
      <c r="F23" s="11" t="s">
        <v>19</v>
      </c>
      <c r="G23" s="11">
        <v>1</v>
      </c>
      <c r="H23" s="11" t="s">
        <v>28</v>
      </c>
      <c r="I23" s="11">
        <v>2</v>
      </c>
      <c r="J23" s="11">
        <v>15</v>
      </c>
      <c r="K23" s="11"/>
      <c r="L23" s="11" t="s">
        <v>18</v>
      </c>
      <c r="M23" s="5" t="s">
        <v>44</v>
      </c>
    </row>
    <row r="24" spans="1:13" s="121" customFormat="1" ht="27.6" x14ac:dyDescent="0.3">
      <c r="A24" s="11"/>
      <c r="B24" s="11" t="s">
        <v>73</v>
      </c>
      <c r="C24" s="11" t="s">
        <v>83</v>
      </c>
      <c r="D24" s="11" t="s">
        <v>84</v>
      </c>
      <c r="E24" s="11" t="s">
        <v>18</v>
      </c>
      <c r="F24" s="11" t="s">
        <v>19</v>
      </c>
      <c r="G24" s="11">
        <v>1</v>
      </c>
      <c r="H24" s="11" t="s">
        <v>47</v>
      </c>
      <c r="I24" s="11">
        <v>8</v>
      </c>
      <c r="J24" s="11">
        <v>8</v>
      </c>
      <c r="K24" s="11"/>
      <c r="L24" s="11" t="s">
        <v>18</v>
      </c>
      <c r="M24" s="5" t="s">
        <v>85</v>
      </c>
    </row>
    <row r="25" spans="1:13" s="121" customFormat="1" ht="27.6" x14ac:dyDescent="0.3">
      <c r="A25" s="11"/>
      <c r="B25" s="11" t="s">
        <v>73</v>
      </c>
      <c r="C25" s="11" t="s">
        <v>86</v>
      </c>
      <c r="D25" s="11" t="s">
        <v>87</v>
      </c>
      <c r="E25" s="11" t="s">
        <v>18</v>
      </c>
      <c r="F25" s="11" t="s">
        <v>19</v>
      </c>
      <c r="G25" s="11">
        <v>1</v>
      </c>
      <c r="H25" s="11" t="s">
        <v>51</v>
      </c>
      <c r="I25" s="11">
        <v>4</v>
      </c>
      <c r="J25" s="11">
        <v>8</v>
      </c>
      <c r="K25" s="11"/>
      <c r="L25" s="11" t="s">
        <v>18</v>
      </c>
      <c r="M25" s="5" t="s">
        <v>52</v>
      </c>
    </row>
    <row r="26" spans="1:13" s="121" customFormat="1" x14ac:dyDescent="0.3">
      <c r="A26" s="11"/>
      <c r="B26" s="11" t="s">
        <v>73</v>
      </c>
      <c r="C26" s="11" t="s">
        <v>88</v>
      </c>
      <c r="D26" s="11" t="s">
        <v>89</v>
      </c>
      <c r="E26" s="11" t="s">
        <v>18</v>
      </c>
      <c r="F26" s="11" t="s">
        <v>19</v>
      </c>
      <c r="G26" s="11">
        <v>1</v>
      </c>
      <c r="H26" s="11" t="s">
        <v>62</v>
      </c>
      <c r="I26" s="11">
        <v>1</v>
      </c>
      <c r="J26" s="11">
        <v>9</v>
      </c>
      <c r="K26" s="11"/>
      <c r="L26" s="11" t="s">
        <v>18</v>
      </c>
      <c r="M26" s="5" t="s">
        <v>25</v>
      </c>
    </row>
    <row r="27" spans="1:13" s="121" customFormat="1" ht="26.4" x14ac:dyDescent="0.3">
      <c r="A27" s="11"/>
      <c r="B27" s="11" t="s">
        <v>73</v>
      </c>
      <c r="C27" s="11" t="s">
        <v>90</v>
      </c>
      <c r="D27" s="11" t="s">
        <v>91</v>
      </c>
      <c r="E27" s="11" t="s">
        <v>18</v>
      </c>
      <c r="F27" s="11" t="s">
        <v>19</v>
      </c>
      <c r="G27" s="11">
        <v>1</v>
      </c>
      <c r="H27" s="11" t="s">
        <v>22</v>
      </c>
      <c r="I27" s="11">
        <v>1</v>
      </c>
      <c r="J27" s="11">
        <v>2</v>
      </c>
      <c r="K27" s="11" t="s">
        <v>989</v>
      </c>
      <c r="L27" s="11" t="s">
        <v>18</v>
      </c>
      <c r="M27" s="5" t="s">
        <v>93</v>
      </c>
    </row>
    <row r="28" spans="1:13" s="121" customFormat="1" ht="29.25" customHeight="1" x14ac:dyDescent="0.3">
      <c r="A28" s="11"/>
      <c r="B28" s="11" t="s">
        <v>73</v>
      </c>
      <c r="C28" s="11" t="s">
        <v>94</v>
      </c>
      <c r="D28" s="11" t="s">
        <v>95</v>
      </c>
      <c r="E28" s="11" t="s">
        <v>18</v>
      </c>
      <c r="F28" s="11" t="s">
        <v>19</v>
      </c>
      <c r="G28" s="11">
        <v>1</v>
      </c>
      <c r="H28" s="11" t="s">
        <v>28</v>
      </c>
      <c r="I28" s="11">
        <v>1</v>
      </c>
      <c r="J28" s="11">
        <v>12</v>
      </c>
      <c r="K28" s="11" t="s">
        <v>1251</v>
      </c>
      <c r="L28" s="11" t="s">
        <v>18</v>
      </c>
      <c r="M28" s="5" t="s">
        <v>1252</v>
      </c>
    </row>
    <row r="29" spans="1:13" s="121" customFormat="1" x14ac:dyDescent="0.3">
      <c r="A29" s="35"/>
      <c r="B29" s="35" t="s">
        <v>98</v>
      </c>
      <c r="C29" s="35"/>
      <c r="D29" s="35" t="s">
        <v>99</v>
      </c>
      <c r="E29" s="35" t="s">
        <v>18</v>
      </c>
      <c r="F29" s="35" t="s">
        <v>19</v>
      </c>
      <c r="G29" s="35">
        <v>1</v>
      </c>
      <c r="H29" s="36"/>
      <c r="I29" s="36"/>
      <c r="J29" s="36"/>
      <c r="K29" s="35"/>
      <c r="L29" s="35" t="s">
        <v>18</v>
      </c>
      <c r="M29" s="97"/>
    </row>
    <row r="30" spans="1:13" s="121" customFormat="1" ht="26.4" x14ac:dyDescent="0.3">
      <c r="A30" s="11"/>
      <c r="B30" s="11" t="s">
        <v>98</v>
      </c>
      <c r="C30" s="11" t="s">
        <v>100</v>
      </c>
      <c r="D30" s="11" t="s">
        <v>101</v>
      </c>
      <c r="E30" s="11" t="s">
        <v>18</v>
      </c>
      <c r="F30" s="11" t="s">
        <v>19</v>
      </c>
      <c r="G30" s="11">
        <v>1</v>
      </c>
      <c r="H30" s="11" t="s">
        <v>22</v>
      </c>
      <c r="I30" s="11">
        <v>3</v>
      </c>
      <c r="J30" s="11">
        <v>3</v>
      </c>
      <c r="K30" s="11" t="s">
        <v>1253</v>
      </c>
      <c r="L30" s="11" t="s">
        <v>18</v>
      </c>
      <c r="M30" s="5" t="s">
        <v>103</v>
      </c>
    </row>
    <row r="31" spans="1:13" s="121" customFormat="1" ht="26.4" x14ac:dyDescent="0.3">
      <c r="A31" s="11"/>
      <c r="B31" s="11" t="s">
        <v>98</v>
      </c>
      <c r="C31" s="11" t="s">
        <v>104</v>
      </c>
      <c r="D31" s="11" t="s">
        <v>105</v>
      </c>
      <c r="E31" s="11" t="s">
        <v>18</v>
      </c>
      <c r="F31" s="11" t="s">
        <v>19</v>
      </c>
      <c r="G31" s="11">
        <v>1</v>
      </c>
      <c r="H31" s="11" t="s">
        <v>28</v>
      </c>
      <c r="I31" s="11">
        <v>4</v>
      </c>
      <c r="J31" s="11">
        <v>9</v>
      </c>
      <c r="K31" s="11"/>
      <c r="L31" s="11" t="s">
        <v>18</v>
      </c>
      <c r="M31" s="3" t="s">
        <v>25</v>
      </c>
    </row>
    <row r="32" spans="1:13" s="121" customFormat="1" ht="26.4" x14ac:dyDescent="0.3">
      <c r="A32" s="11"/>
      <c r="B32" s="11" t="s">
        <v>98</v>
      </c>
      <c r="C32" s="11" t="s">
        <v>106</v>
      </c>
      <c r="D32" s="11" t="s">
        <v>107</v>
      </c>
      <c r="E32" s="11" t="s">
        <v>18</v>
      </c>
      <c r="F32" s="11" t="s">
        <v>108</v>
      </c>
      <c r="G32" s="11">
        <v>1</v>
      </c>
      <c r="H32" s="11" t="s">
        <v>28</v>
      </c>
      <c r="I32" s="11">
        <v>1</v>
      </c>
      <c r="J32" s="11">
        <v>35</v>
      </c>
      <c r="K32" s="11"/>
      <c r="L32" s="11" t="s">
        <v>18</v>
      </c>
      <c r="M32" s="3" t="s">
        <v>25</v>
      </c>
    </row>
    <row r="33" spans="1:13" s="121" customFormat="1" ht="26.4" x14ac:dyDescent="0.3">
      <c r="A33" s="35"/>
      <c r="B33" s="35" t="s">
        <v>111</v>
      </c>
      <c r="C33" s="35" t="s">
        <v>16</v>
      </c>
      <c r="D33" s="35" t="s">
        <v>112</v>
      </c>
      <c r="E33" s="35" t="s">
        <v>18</v>
      </c>
      <c r="F33" s="35" t="s">
        <v>19</v>
      </c>
      <c r="G33" s="35">
        <v>1</v>
      </c>
      <c r="H33" s="36"/>
      <c r="I33" s="36"/>
      <c r="J33" s="36"/>
      <c r="K33" s="35"/>
      <c r="L33" s="35" t="s">
        <v>18</v>
      </c>
      <c r="M33" s="97"/>
    </row>
    <row r="34" spans="1:13" s="121" customFormat="1" ht="32.25" customHeight="1" x14ac:dyDescent="0.3">
      <c r="A34" s="11"/>
      <c r="B34" s="11" t="s">
        <v>111</v>
      </c>
      <c r="C34" s="11" t="s">
        <v>113</v>
      </c>
      <c r="D34" s="11" t="s">
        <v>114</v>
      </c>
      <c r="E34" s="11" t="s">
        <v>18</v>
      </c>
      <c r="F34" s="11" t="s">
        <v>19</v>
      </c>
      <c r="G34" s="11">
        <v>1</v>
      </c>
      <c r="H34" s="11" t="s">
        <v>22</v>
      </c>
      <c r="I34" s="11">
        <v>4</v>
      </c>
      <c r="J34" s="11">
        <v>4</v>
      </c>
      <c r="K34" s="11" t="s">
        <v>1254</v>
      </c>
      <c r="L34" s="11" t="s">
        <v>116</v>
      </c>
      <c r="M34" s="3" t="s">
        <v>25</v>
      </c>
    </row>
    <row r="35" spans="1:13" s="125" customFormat="1" ht="26.4" x14ac:dyDescent="0.3">
      <c r="A35" s="39"/>
      <c r="B35" s="39" t="s">
        <v>111</v>
      </c>
      <c r="C35" s="39" t="s">
        <v>117</v>
      </c>
      <c r="D35" s="39" t="s">
        <v>118</v>
      </c>
      <c r="E35" s="39" t="s">
        <v>18</v>
      </c>
      <c r="F35" s="39" t="s">
        <v>19</v>
      </c>
      <c r="G35" s="39">
        <v>1</v>
      </c>
      <c r="H35" s="39" t="s">
        <v>22</v>
      </c>
      <c r="I35" s="39">
        <v>2</v>
      </c>
      <c r="J35" s="39">
        <v>2</v>
      </c>
      <c r="K35" s="39" t="s">
        <v>1255</v>
      </c>
      <c r="L35" s="39" t="s">
        <v>18</v>
      </c>
      <c r="M35" s="124" t="s">
        <v>120</v>
      </c>
    </row>
    <row r="36" spans="1:13" s="121" customFormat="1" ht="26.25" customHeight="1" x14ac:dyDescent="0.3">
      <c r="A36" s="11"/>
      <c r="B36" s="11" t="s">
        <v>111</v>
      </c>
      <c r="C36" s="11" t="s">
        <v>121</v>
      </c>
      <c r="D36" s="11" t="s">
        <v>122</v>
      </c>
      <c r="E36" s="11" t="s">
        <v>18</v>
      </c>
      <c r="F36" s="11" t="s">
        <v>108</v>
      </c>
      <c r="G36" s="11">
        <v>1</v>
      </c>
      <c r="H36" s="11" t="s">
        <v>28</v>
      </c>
      <c r="I36" s="11">
        <v>1</v>
      </c>
      <c r="J36" s="11">
        <v>50</v>
      </c>
      <c r="K36" s="11"/>
      <c r="L36" s="11" t="s">
        <v>18</v>
      </c>
      <c r="M36" s="3" t="s">
        <v>25</v>
      </c>
    </row>
    <row r="37" spans="1:13" s="121" customFormat="1" ht="24" customHeight="1" x14ac:dyDescent="0.3">
      <c r="A37" s="11"/>
      <c r="B37" s="11" t="s">
        <v>111</v>
      </c>
      <c r="C37" s="11" t="s">
        <v>123</v>
      </c>
      <c r="D37" s="11" t="s">
        <v>84</v>
      </c>
      <c r="E37" s="11" t="s">
        <v>18</v>
      </c>
      <c r="F37" s="11" t="s">
        <v>108</v>
      </c>
      <c r="G37" s="11">
        <v>1</v>
      </c>
      <c r="H37" s="11" t="s">
        <v>47</v>
      </c>
      <c r="I37" s="11">
        <v>8</v>
      </c>
      <c r="J37" s="11">
        <v>8</v>
      </c>
      <c r="K37" s="11"/>
      <c r="L37" s="11" t="s">
        <v>18</v>
      </c>
      <c r="M37" s="3" t="s">
        <v>85</v>
      </c>
    </row>
    <row r="38" spans="1:13" s="121" customFormat="1" ht="27.6" x14ac:dyDescent="0.3">
      <c r="A38" s="11"/>
      <c r="B38" s="11" t="s">
        <v>111</v>
      </c>
      <c r="C38" s="11" t="s">
        <v>124</v>
      </c>
      <c r="D38" s="11" t="s">
        <v>87</v>
      </c>
      <c r="E38" s="11" t="s">
        <v>18</v>
      </c>
      <c r="F38" s="11" t="s">
        <v>108</v>
      </c>
      <c r="G38" s="11">
        <v>1</v>
      </c>
      <c r="H38" s="11" t="s">
        <v>51</v>
      </c>
      <c r="I38" s="11">
        <v>4</v>
      </c>
      <c r="J38" s="11">
        <v>8</v>
      </c>
      <c r="K38" s="11"/>
      <c r="L38" s="11" t="s">
        <v>18</v>
      </c>
      <c r="M38" s="3" t="s">
        <v>52</v>
      </c>
    </row>
    <row r="39" spans="1:13" s="121" customFormat="1" ht="27.75" customHeight="1" x14ac:dyDescent="0.3">
      <c r="A39" s="11"/>
      <c r="B39" s="11" t="s">
        <v>111</v>
      </c>
      <c r="C39" s="11" t="s">
        <v>125</v>
      </c>
      <c r="D39" s="11" t="s">
        <v>126</v>
      </c>
      <c r="E39" s="11" t="s">
        <v>18</v>
      </c>
      <c r="F39" s="11" t="s">
        <v>108</v>
      </c>
      <c r="G39" s="11">
        <v>1</v>
      </c>
      <c r="H39" s="11" t="s">
        <v>22</v>
      </c>
      <c r="I39" s="11">
        <v>2</v>
      </c>
      <c r="J39" s="11">
        <v>2</v>
      </c>
      <c r="K39" s="11" t="s">
        <v>1256</v>
      </c>
      <c r="L39" s="11" t="s">
        <v>18</v>
      </c>
      <c r="M39" s="3" t="s">
        <v>128</v>
      </c>
    </row>
    <row r="40" spans="1:13" s="121" customFormat="1" x14ac:dyDescent="0.3">
      <c r="A40" s="100" t="s">
        <v>129</v>
      </c>
      <c r="B40" s="100"/>
      <c r="C40" s="100" t="s">
        <v>16</v>
      </c>
      <c r="D40" s="100" t="s">
        <v>130</v>
      </c>
      <c r="E40" s="100" t="s">
        <v>18</v>
      </c>
      <c r="F40" s="100" t="s">
        <v>108</v>
      </c>
      <c r="G40" s="100">
        <v>1</v>
      </c>
      <c r="H40" s="100"/>
      <c r="I40" s="100"/>
      <c r="J40" s="100"/>
      <c r="K40" s="100"/>
      <c r="L40" s="100" t="s">
        <v>18</v>
      </c>
      <c r="M40" s="100"/>
    </row>
    <row r="41" spans="1:13" s="121" customFormat="1" x14ac:dyDescent="0.3">
      <c r="A41" s="35" t="s">
        <v>129</v>
      </c>
      <c r="B41" s="35" t="s">
        <v>131</v>
      </c>
      <c r="C41" s="35" t="s">
        <v>16</v>
      </c>
      <c r="D41" s="35" t="s">
        <v>130</v>
      </c>
      <c r="E41" s="35" t="s">
        <v>18</v>
      </c>
      <c r="F41" s="35" t="s">
        <v>108</v>
      </c>
      <c r="G41" s="35">
        <v>1</v>
      </c>
      <c r="H41" s="36"/>
      <c r="I41" s="36"/>
      <c r="J41" s="36"/>
      <c r="K41" s="35"/>
      <c r="L41" s="35" t="s">
        <v>18</v>
      </c>
      <c r="M41" s="97"/>
    </row>
    <row r="42" spans="1:13" s="121" customFormat="1" x14ac:dyDescent="0.3">
      <c r="A42" s="11" t="s">
        <v>129</v>
      </c>
      <c r="B42" s="11" t="s">
        <v>131</v>
      </c>
      <c r="C42" s="11" t="s">
        <v>132</v>
      </c>
      <c r="D42" s="11" t="s">
        <v>133</v>
      </c>
      <c r="E42" s="11" t="s">
        <v>18</v>
      </c>
      <c r="F42" s="11" t="s">
        <v>19</v>
      </c>
      <c r="G42" s="11">
        <v>1</v>
      </c>
      <c r="H42" s="11" t="s">
        <v>22</v>
      </c>
      <c r="I42" s="11">
        <v>2</v>
      </c>
      <c r="J42" s="11">
        <v>3</v>
      </c>
      <c r="K42" s="11" t="s">
        <v>1257</v>
      </c>
      <c r="L42" s="11" t="s">
        <v>116</v>
      </c>
      <c r="M42" s="3" t="s">
        <v>25</v>
      </c>
    </row>
    <row r="43" spans="1:13" s="121" customFormat="1" ht="26.4" x14ac:dyDescent="0.3">
      <c r="A43" s="11" t="s">
        <v>129</v>
      </c>
      <c r="B43" s="11" t="s">
        <v>131</v>
      </c>
      <c r="C43" s="11" t="s">
        <v>135</v>
      </c>
      <c r="D43" s="11" t="s">
        <v>136</v>
      </c>
      <c r="E43" s="11" t="s">
        <v>18</v>
      </c>
      <c r="F43" s="11" t="s">
        <v>19</v>
      </c>
      <c r="G43" s="11">
        <v>1</v>
      </c>
      <c r="H43" s="11" t="s">
        <v>22</v>
      </c>
      <c r="I43" s="11">
        <v>1</v>
      </c>
      <c r="J43" s="11">
        <v>1</v>
      </c>
      <c r="K43" s="11" t="s">
        <v>1258</v>
      </c>
      <c r="L43" s="11" t="s">
        <v>116</v>
      </c>
      <c r="M43" s="3" t="s">
        <v>25</v>
      </c>
    </row>
    <row r="44" spans="1:13" s="121" customFormat="1" ht="26.4" x14ac:dyDescent="0.3">
      <c r="A44" s="11" t="s">
        <v>129</v>
      </c>
      <c r="B44" s="11" t="s">
        <v>131</v>
      </c>
      <c r="C44" s="11" t="s">
        <v>138</v>
      </c>
      <c r="D44" s="11" t="s">
        <v>139</v>
      </c>
      <c r="E44" s="11" t="s">
        <v>18</v>
      </c>
      <c r="F44" s="11" t="s">
        <v>140</v>
      </c>
      <c r="G44" s="11">
        <v>1</v>
      </c>
      <c r="H44" s="11" t="s">
        <v>28</v>
      </c>
      <c r="I44" s="11">
        <v>1</v>
      </c>
      <c r="J44" s="11">
        <v>60</v>
      </c>
      <c r="K44" s="11"/>
      <c r="L44" s="11" t="s">
        <v>18</v>
      </c>
      <c r="M44" s="3" t="s">
        <v>25</v>
      </c>
    </row>
    <row r="45" spans="1:13" s="121" customFormat="1" x14ac:dyDescent="0.3">
      <c r="A45" s="11" t="s">
        <v>129</v>
      </c>
      <c r="B45" s="11" t="s">
        <v>131</v>
      </c>
      <c r="C45" s="11" t="s">
        <v>141</v>
      </c>
      <c r="D45" s="11" t="s">
        <v>142</v>
      </c>
      <c r="E45" s="11" t="s">
        <v>143</v>
      </c>
      <c r="F45" s="11" t="s">
        <v>108</v>
      </c>
      <c r="G45" s="11">
        <v>1</v>
      </c>
      <c r="H45" s="11" t="s">
        <v>28</v>
      </c>
      <c r="I45" s="11">
        <v>1</v>
      </c>
      <c r="J45" s="11">
        <v>35</v>
      </c>
      <c r="K45" s="11"/>
      <c r="L45" s="11" t="s">
        <v>143</v>
      </c>
      <c r="M45" s="3" t="s">
        <v>25</v>
      </c>
    </row>
    <row r="46" spans="1:13" s="121" customFormat="1" x14ac:dyDescent="0.3">
      <c r="A46" s="11" t="s">
        <v>129</v>
      </c>
      <c r="B46" s="11" t="s">
        <v>131</v>
      </c>
      <c r="C46" s="11" t="s">
        <v>144</v>
      </c>
      <c r="D46" s="11" t="s">
        <v>145</v>
      </c>
      <c r="E46" s="11" t="s">
        <v>143</v>
      </c>
      <c r="F46" s="11" t="s">
        <v>108</v>
      </c>
      <c r="G46" s="11">
        <v>1</v>
      </c>
      <c r="H46" s="11" t="s">
        <v>28</v>
      </c>
      <c r="I46" s="11">
        <v>1</v>
      </c>
      <c r="J46" s="11">
        <v>25</v>
      </c>
      <c r="K46" s="11"/>
      <c r="L46" s="11" t="s">
        <v>143</v>
      </c>
      <c r="M46" s="3" t="s">
        <v>25</v>
      </c>
    </row>
    <row r="47" spans="1:13" s="121" customFormat="1" ht="26.4" x14ac:dyDescent="0.3">
      <c r="A47" s="11" t="s">
        <v>129</v>
      </c>
      <c r="B47" s="11" t="s">
        <v>131</v>
      </c>
      <c r="C47" s="11" t="s">
        <v>146</v>
      </c>
      <c r="D47" s="11" t="s">
        <v>147</v>
      </c>
      <c r="E47" s="11" t="s">
        <v>18</v>
      </c>
      <c r="F47" s="11" t="s">
        <v>140</v>
      </c>
      <c r="G47" s="11">
        <v>1</v>
      </c>
      <c r="H47" s="11" t="s">
        <v>22</v>
      </c>
      <c r="I47" s="11">
        <v>1</v>
      </c>
      <c r="J47" s="11">
        <v>2</v>
      </c>
      <c r="K47" s="11" t="s">
        <v>1259</v>
      </c>
      <c r="L47" s="11" t="s">
        <v>18</v>
      </c>
      <c r="M47" s="5" t="s">
        <v>149</v>
      </c>
    </row>
    <row r="48" spans="1:13" s="121" customFormat="1" ht="20.25" customHeight="1" x14ac:dyDescent="0.3">
      <c r="A48" s="11" t="s">
        <v>129</v>
      </c>
      <c r="B48" s="11" t="s">
        <v>131</v>
      </c>
      <c r="C48" s="11" t="s">
        <v>150</v>
      </c>
      <c r="D48" s="11" t="s">
        <v>151</v>
      </c>
      <c r="E48" s="11" t="s">
        <v>18</v>
      </c>
      <c r="F48" s="11" t="s">
        <v>140</v>
      </c>
      <c r="G48" s="11">
        <v>1</v>
      </c>
      <c r="H48" s="11" t="s">
        <v>28</v>
      </c>
      <c r="I48" s="11">
        <v>2</v>
      </c>
      <c r="J48" s="11">
        <v>80</v>
      </c>
      <c r="K48" s="11"/>
      <c r="L48" s="11" t="s">
        <v>18</v>
      </c>
      <c r="M48" s="3" t="s">
        <v>25</v>
      </c>
    </row>
    <row r="49" spans="1:13" s="121" customFormat="1" ht="26.4" x14ac:dyDescent="0.3">
      <c r="A49" s="35" t="s">
        <v>129</v>
      </c>
      <c r="B49" s="35" t="s">
        <v>152</v>
      </c>
      <c r="C49" s="35" t="s">
        <v>16</v>
      </c>
      <c r="D49" s="35" t="s">
        <v>153</v>
      </c>
      <c r="E49" s="35" t="s">
        <v>18</v>
      </c>
      <c r="F49" s="35" t="s">
        <v>108</v>
      </c>
      <c r="G49" s="35">
        <v>2</v>
      </c>
      <c r="H49" s="36"/>
      <c r="I49" s="36"/>
      <c r="J49" s="36"/>
      <c r="K49" s="35"/>
      <c r="L49" s="35" t="s">
        <v>18</v>
      </c>
      <c r="M49" s="97"/>
    </row>
    <row r="50" spans="1:13" s="125" customFormat="1" ht="27.75" customHeight="1" x14ac:dyDescent="0.3">
      <c r="A50" s="41" t="s">
        <v>129</v>
      </c>
      <c r="B50" s="41" t="s">
        <v>152</v>
      </c>
      <c r="C50" s="41" t="s">
        <v>154</v>
      </c>
      <c r="D50" s="41" t="s">
        <v>155</v>
      </c>
      <c r="E50" s="41" t="s">
        <v>18</v>
      </c>
      <c r="F50" s="41" t="s">
        <v>19</v>
      </c>
      <c r="G50" s="41">
        <v>1</v>
      </c>
      <c r="H50" s="41" t="s">
        <v>22</v>
      </c>
      <c r="I50" s="41">
        <v>2</v>
      </c>
      <c r="J50" s="41">
        <v>2</v>
      </c>
      <c r="K50" s="41" t="s">
        <v>304</v>
      </c>
      <c r="L50" s="11" t="s">
        <v>116</v>
      </c>
      <c r="M50" s="30" t="s">
        <v>25</v>
      </c>
    </row>
    <row r="51" spans="1:13" s="121" customFormat="1" x14ac:dyDescent="0.3">
      <c r="A51" s="11" t="s">
        <v>129</v>
      </c>
      <c r="B51" s="11" t="s">
        <v>152</v>
      </c>
      <c r="C51" s="11" t="s">
        <v>157</v>
      </c>
      <c r="D51" s="11" t="s">
        <v>158</v>
      </c>
      <c r="E51" s="11" t="s">
        <v>143</v>
      </c>
      <c r="F51" s="11" t="s">
        <v>108</v>
      </c>
      <c r="G51" s="11">
        <v>1</v>
      </c>
      <c r="H51" s="11" t="s">
        <v>28</v>
      </c>
      <c r="I51" s="11">
        <v>1</v>
      </c>
      <c r="J51" s="11">
        <v>60</v>
      </c>
      <c r="K51" s="11"/>
      <c r="L51" s="11" t="s">
        <v>143</v>
      </c>
      <c r="M51" s="3" t="s">
        <v>25</v>
      </c>
    </row>
    <row r="52" spans="1:13" s="121" customFormat="1" ht="39.6" x14ac:dyDescent="0.3">
      <c r="A52" s="11" t="s">
        <v>129</v>
      </c>
      <c r="B52" s="11" t="s">
        <v>152</v>
      </c>
      <c r="C52" s="11" t="s">
        <v>159</v>
      </c>
      <c r="D52" s="11" t="s">
        <v>160</v>
      </c>
      <c r="E52" s="11" t="s">
        <v>18</v>
      </c>
      <c r="F52" s="11" t="s">
        <v>140</v>
      </c>
      <c r="G52" s="11">
        <v>1</v>
      </c>
      <c r="H52" s="11" t="s">
        <v>22</v>
      </c>
      <c r="I52" s="11">
        <v>2</v>
      </c>
      <c r="J52" s="11">
        <v>2</v>
      </c>
      <c r="K52" s="11" t="s">
        <v>1260</v>
      </c>
      <c r="L52" s="11" t="s">
        <v>18</v>
      </c>
      <c r="M52" s="3" t="s">
        <v>25</v>
      </c>
    </row>
    <row r="53" spans="1:13" s="121" customFormat="1" x14ac:dyDescent="0.3">
      <c r="A53" s="11" t="s">
        <v>129</v>
      </c>
      <c r="B53" s="11" t="s">
        <v>152</v>
      </c>
      <c r="C53" s="11" t="s">
        <v>162</v>
      </c>
      <c r="D53" s="11" t="s">
        <v>163</v>
      </c>
      <c r="E53" s="11" t="s">
        <v>18</v>
      </c>
      <c r="F53" s="11" t="s">
        <v>140</v>
      </c>
      <c r="G53" s="11">
        <v>1</v>
      </c>
      <c r="H53" s="11" t="s">
        <v>28</v>
      </c>
      <c r="I53" s="11">
        <v>1</v>
      </c>
      <c r="J53" s="11">
        <v>256</v>
      </c>
      <c r="K53" s="11"/>
      <c r="L53" s="11" t="s">
        <v>18</v>
      </c>
      <c r="M53" s="3" t="s">
        <v>25</v>
      </c>
    </row>
    <row r="54" spans="1:13" s="121" customFormat="1" ht="52.8" x14ac:dyDescent="0.3">
      <c r="A54" s="11" t="s">
        <v>129</v>
      </c>
      <c r="B54" s="11" t="s">
        <v>152</v>
      </c>
      <c r="C54" s="11" t="s">
        <v>164</v>
      </c>
      <c r="D54" s="11" t="s">
        <v>160</v>
      </c>
      <c r="E54" s="11" t="s">
        <v>143</v>
      </c>
      <c r="F54" s="11" t="s">
        <v>140</v>
      </c>
      <c r="G54" s="11">
        <v>1</v>
      </c>
      <c r="H54" s="11" t="s">
        <v>22</v>
      </c>
      <c r="I54" s="11">
        <v>2</v>
      </c>
      <c r="J54" s="11">
        <v>2</v>
      </c>
      <c r="K54" s="11" t="s">
        <v>1261</v>
      </c>
      <c r="L54" s="11" t="s">
        <v>143</v>
      </c>
      <c r="M54" s="3" t="s">
        <v>25</v>
      </c>
    </row>
    <row r="55" spans="1:13" s="121" customFormat="1" x14ac:dyDescent="0.3">
      <c r="A55" s="11" t="s">
        <v>129</v>
      </c>
      <c r="B55" s="11" t="s">
        <v>152</v>
      </c>
      <c r="C55" s="11" t="s">
        <v>166</v>
      </c>
      <c r="D55" s="11" t="s">
        <v>163</v>
      </c>
      <c r="E55" s="11" t="s">
        <v>143</v>
      </c>
      <c r="F55" s="11" t="s">
        <v>140</v>
      </c>
      <c r="G55" s="11">
        <v>1</v>
      </c>
      <c r="H55" s="11" t="s">
        <v>28</v>
      </c>
      <c r="I55" s="11">
        <v>1</v>
      </c>
      <c r="J55" s="11">
        <v>256</v>
      </c>
      <c r="K55" s="11"/>
      <c r="L55" s="11" t="s">
        <v>143</v>
      </c>
      <c r="M55" s="3" t="s">
        <v>25</v>
      </c>
    </row>
    <row r="56" spans="1:13" s="121" customFormat="1" ht="52.8" x14ac:dyDescent="0.3">
      <c r="A56" s="11" t="s">
        <v>129</v>
      </c>
      <c r="B56" s="11" t="s">
        <v>152</v>
      </c>
      <c r="C56" s="11" t="s">
        <v>167</v>
      </c>
      <c r="D56" s="11" t="s">
        <v>160</v>
      </c>
      <c r="E56" s="11" t="s">
        <v>143</v>
      </c>
      <c r="F56" s="11" t="s">
        <v>140</v>
      </c>
      <c r="G56" s="11">
        <v>1</v>
      </c>
      <c r="H56" s="11" t="s">
        <v>22</v>
      </c>
      <c r="I56" s="11">
        <v>2</v>
      </c>
      <c r="J56" s="11">
        <v>2</v>
      </c>
      <c r="K56" s="11" t="s">
        <v>165</v>
      </c>
      <c r="L56" s="11" t="s">
        <v>143</v>
      </c>
      <c r="M56" s="3" t="s">
        <v>25</v>
      </c>
    </row>
    <row r="57" spans="1:13" s="121" customFormat="1" x14ac:dyDescent="0.3">
      <c r="A57" s="11" t="s">
        <v>129</v>
      </c>
      <c r="B57" s="11" t="s">
        <v>152</v>
      </c>
      <c r="C57" s="11" t="s">
        <v>168</v>
      </c>
      <c r="D57" s="11" t="s">
        <v>163</v>
      </c>
      <c r="E57" s="11" t="s">
        <v>18</v>
      </c>
      <c r="F57" s="11" t="s">
        <v>140</v>
      </c>
      <c r="G57" s="11">
        <v>1</v>
      </c>
      <c r="H57" s="11" t="s">
        <v>28</v>
      </c>
      <c r="I57" s="11">
        <v>1</v>
      </c>
      <c r="J57" s="11">
        <v>256</v>
      </c>
      <c r="K57" s="11"/>
      <c r="L57" s="11" t="s">
        <v>18</v>
      </c>
      <c r="M57" s="3" t="s">
        <v>25</v>
      </c>
    </row>
    <row r="58" spans="1:13" s="121" customFormat="1" x14ac:dyDescent="0.3">
      <c r="A58" s="100" t="s">
        <v>169</v>
      </c>
      <c r="B58" s="100"/>
      <c r="C58" s="100" t="s">
        <v>16</v>
      </c>
      <c r="D58" s="100" t="s">
        <v>170</v>
      </c>
      <c r="E58" s="100" t="s">
        <v>18</v>
      </c>
      <c r="F58" s="100" t="s">
        <v>108</v>
      </c>
      <c r="G58" s="100">
        <v>1</v>
      </c>
      <c r="H58" s="100"/>
      <c r="I58" s="100"/>
      <c r="J58" s="100"/>
      <c r="K58" s="100"/>
      <c r="L58" s="100" t="s">
        <v>18</v>
      </c>
      <c r="M58" s="100"/>
    </row>
    <row r="59" spans="1:13" s="121" customFormat="1" x14ac:dyDescent="0.3">
      <c r="A59" s="35" t="s">
        <v>169</v>
      </c>
      <c r="B59" s="35" t="s">
        <v>131</v>
      </c>
      <c r="C59" s="35" t="s">
        <v>16</v>
      </c>
      <c r="D59" s="35" t="s">
        <v>170</v>
      </c>
      <c r="E59" s="35" t="s">
        <v>18</v>
      </c>
      <c r="F59" s="35" t="s">
        <v>108</v>
      </c>
      <c r="G59" s="35">
        <v>1</v>
      </c>
      <c r="H59" s="36"/>
      <c r="I59" s="36"/>
      <c r="J59" s="36"/>
      <c r="K59" s="35"/>
      <c r="L59" s="35" t="s">
        <v>18</v>
      </c>
      <c r="M59" s="97"/>
    </row>
    <row r="60" spans="1:13" s="121" customFormat="1" x14ac:dyDescent="0.3">
      <c r="A60" s="11" t="s">
        <v>169</v>
      </c>
      <c r="B60" s="11" t="s">
        <v>131</v>
      </c>
      <c r="C60" s="11" t="s">
        <v>132</v>
      </c>
      <c r="D60" s="11" t="s">
        <v>133</v>
      </c>
      <c r="E60" s="11" t="s">
        <v>18</v>
      </c>
      <c r="F60" s="11" t="s">
        <v>19</v>
      </c>
      <c r="G60" s="11">
        <v>1</v>
      </c>
      <c r="H60" s="11" t="s">
        <v>22</v>
      </c>
      <c r="I60" s="11">
        <v>2</v>
      </c>
      <c r="J60" s="11">
        <v>3</v>
      </c>
      <c r="K60" s="11" t="s">
        <v>1262</v>
      </c>
      <c r="L60" s="11" t="s">
        <v>116</v>
      </c>
      <c r="M60" s="3" t="s">
        <v>25</v>
      </c>
    </row>
    <row r="61" spans="1:13" s="121" customFormat="1" x14ac:dyDescent="0.3">
      <c r="A61" s="11" t="s">
        <v>169</v>
      </c>
      <c r="B61" s="11" t="s">
        <v>131</v>
      </c>
      <c r="C61" s="11" t="s">
        <v>135</v>
      </c>
      <c r="D61" s="11" t="s">
        <v>136</v>
      </c>
      <c r="E61" s="11" t="s">
        <v>18</v>
      </c>
      <c r="F61" s="11" t="s">
        <v>19</v>
      </c>
      <c r="G61" s="11">
        <v>1</v>
      </c>
      <c r="H61" s="11" t="s">
        <v>22</v>
      </c>
      <c r="I61" s="11">
        <v>1</v>
      </c>
      <c r="J61" s="11">
        <v>1</v>
      </c>
      <c r="K61" s="11" t="s">
        <v>639</v>
      </c>
      <c r="L61" s="11" t="s">
        <v>116</v>
      </c>
      <c r="M61" s="3" t="s">
        <v>25</v>
      </c>
    </row>
    <row r="62" spans="1:13" s="121" customFormat="1" ht="26.4" x14ac:dyDescent="0.3">
      <c r="A62" s="11" t="s">
        <v>169</v>
      </c>
      <c r="B62" s="11" t="s">
        <v>131</v>
      </c>
      <c r="C62" s="11" t="s">
        <v>138</v>
      </c>
      <c r="D62" s="11" t="s">
        <v>139</v>
      </c>
      <c r="E62" s="11" t="s">
        <v>18</v>
      </c>
      <c r="F62" s="11" t="s">
        <v>140</v>
      </c>
      <c r="G62" s="11">
        <v>1</v>
      </c>
      <c r="H62" s="11" t="s">
        <v>28</v>
      </c>
      <c r="I62" s="11">
        <v>1</v>
      </c>
      <c r="J62" s="11">
        <v>60</v>
      </c>
      <c r="K62" s="11"/>
      <c r="L62" s="11" t="s">
        <v>116</v>
      </c>
      <c r="M62" s="3" t="s">
        <v>25</v>
      </c>
    </row>
    <row r="63" spans="1:13" s="121" customFormat="1" ht="26.4" x14ac:dyDescent="0.3">
      <c r="A63" s="11" t="s">
        <v>169</v>
      </c>
      <c r="B63" s="11" t="s">
        <v>131</v>
      </c>
      <c r="C63" s="11" t="s">
        <v>146</v>
      </c>
      <c r="D63" s="11" t="s">
        <v>147</v>
      </c>
      <c r="E63" s="11" t="s">
        <v>18</v>
      </c>
      <c r="F63" s="11" t="s">
        <v>140</v>
      </c>
      <c r="G63" s="11">
        <v>1</v>
      </c>
      <c r="H63" s="11" t="s">
        <v>22</v>
      </c>
      <c r="I63" s="11">
        <v>1</v>
      </c>
      <c r="J63" s="11">
        <v>2</v>
      </c>
      <c r="K63" s="11" t="s">
        <v>1259</v>
      </c>
      <c r="L63" s="11" t="s">
        <v>116</v>
      </c>
      <c r="M63" s="3" t="s">
        <v>25</v>
      </c>
    </row>
    <row r="64" spans="1:13" s="121" customFormat="1" ht="82.8" x14ac:dyDescent="0.3">
      <c r="A64" s="11" t="s">
        <v>169</v>
      </c>
      <c r="B64" s="11" t="s">
        <v>131</v>
      </c>
      <c r="C64" s="11" t="s">
        <v>150</v>
      </c>
      <c r="D64" s="11" t="s">
        <v>151</v>
      </c>
      <c r="E64" s="11" t="s">
        <v>18</v>
      </c>
      <c r="F64" s="11" t="s">
        <v>140</v>
      </c>
      <c r="G64" s="11">
        <v>1</v>
      </c>
      <c r="H64" s="11" t="s">
        <v>28</v>
      </c>
      <c r="I64" s="11">
        <v>2</v>
      </c>
      <c r="J64" s="11">
        <v>80</v>
      </c>
      <c r="K64" s="11"/>
      <c r="L64" s="11" t="s">
        <v>116</v>
      </c>
      <c r="M64" s="3" t="s">
        <v>1263</v>
      </c>
    </row>
    <row r="65" spans="1:13" s="121" customFormat="1" ht="27.6" x14ac:dyDescent="0.3">
      <c r="A65" s="100" t="s">
        <v>173</v>
      </c>
      <c r="B65" s="100"/>
      <c r="C65" s="100" t="s">
        <v>16</v>
      </c>
      <c r="D65" s="100" t="s">
        <v>174</v>
      </c>
      <c r="E65" s="100" t="s">
        <v>18</v>
      </c>
      <c r="F65" s="100" t="s">
        <v>19</v>
      </c>
      <c r="G65" s="100" t="s">
        <v>175</v>
      </c>
      <c r="H65" s="100"/>
      <c r="I65" s="100"/>
      <c r="J65" s="100"/>
      <c r="K65" s="100"/>
      <c r="L65" s="100" t="s">
        <v>18</v>
      </c>
      <c r="M65" s="100"/>
    </row>
    <row r="66" spans="1:13" s="121" customFormat="1" ht="26.4" x14ac:dyDescent="0.3">
      <c r="A66" s="35" t="s">
        <v>173</v>
      </c>
      <c r="B66" s="35" t="s">
        <v>176</v>
      </c>
      <c r="C66" s="35" t="s">
        <v>16</v>
      </c>
      <c r="D66" s="35" t="s">
        <v>174</v>
      </c>
      <c r="E66" s="35" t="s">
        <v>18</v>
      </c>
      <c r="F66" s="35" t="s">
        <v>19</v>
      </c>
      <c r="G66" s="35">
        <v>1</v>
      </c>
      <c r="H66" s="36"/>
      <c r="I66" s="36"/>
      <c r="J66" s="36"/>
      <c r="K66" s="35"/>
      <c r="L66" s="35" t="s">
        <v>18</v>
      </c>
      <c r="M66" s="97"/>
    </row>
    <row r="67" spans="1:13" s="121" customFormat="1" x14ac:dyDescent="0.3">
      <c r="A67" s="11" t="s">
        <v>173</v>
      </c>
      <c r="B67" s="11" t="s">
        <v>176</v>
      </c>
      <c r="C67" s="11" t="s">
        <v>177</v>
      </c>
      <c r="D67" s="11" t="s">
        <v>178</v>
      </c>
      <c r="E67" s="11" t="s">
        <v>18</v>
      </c>
      <c r="F67" s="11" t="s">
        <v>19</v>
      </c>
      <c r="G67" s="11">
        <v>1</v>
      </c>
      <c r="H67" s="11" t="s">
        <v>28</v>
      </c>
      <c r="I67" s="11">
        <v>1</v>
      </c>
      <c r="J67" s="11">
        <v>12</v>
      </c>
      <c r="K67" s="11"/>
      <c r="L67" s="11" t="s">
        <v>116</v>
      </c>
      <c r="M67" s="3" t="s">
        <v>25</v>
      </c>
    </row>
    <row r="68" spans="1:13" s="121" customFormat="1" x14ac:dyDescent="0.3">
      <c r="A68" s="11" t="s">
        <v>173</v>
      </c>
      <c r="B68" s="11" t="s">
        <v>176</v>
      </c>
      <c r="C68" s="11" t="s">
        <v>179</v>
      </c>
      <c r="D68" s="11" t="s">
        <v>180</v>
      </c>
      <c r="E68" s="11" t="s">
        <v>18</v>
      </c>
      <c r="F68" s="11" t="s">
        <v>19</v>
      </c>
      <c r="G68" s="11">
        <v>1</v>
      </c>
      <c r="H68" s="11" t="s">
        <v>22</v>
      </c>
      <c r="I68" s="11">
        <v>1</v>
      </c>
      <c r="J68" s="11">
        <v>2</v>
      </c>
      <c r="K68" s="11" t="s">
        <v>1264</v>
      </c>
      <c r="L68" s="11" t="s">
        <v>116</v>
      </c>
      <c r="M68" s="3" t="s">
        <v>25</v>
      </c>
    </row>
    <row r="69" spans="1:13" s="121" customFormat="1" ht="39.6" x14ac:dyDescent="0.3">
      <c r="A69" s="11" t="s">
        <v>173</v>
      </c>
      <c r="B69" s="11" t="s">
        <v>176</v>
      </c>
      <c r="C69" s="11" t="s">
        <v>182</v>
      </c>
      <c r="D69" s="11" t="s">
        <v>183</v>
      </c>
      <c r="E69" s="11" t="s">
        <v>18</v>
      </c>
      <c r="F69" s="11" t="s">
        <v>108</v>
      </c>
      <c r="G69" s="11">
        <v>1</v>
      </c>
      <c r="H69" s="11" t="s">
        <v>22</v>
      </c>
      <c r="I69" s="11">
        <v>1</v>
      </c>
      <c r="J69" s="11">
        <v>1</v>
      </c>
      <c r="K69" s="11" t="s">
        <v>1265</v>
      </c>
      <c r="L69" s="11" t="s">
        <v>116</v>
      </c>
      <c r="M69" s="3" t="s">
        <v>25</v>
      </c>
    </row>
    <row r="70" spans="1:13" s="121" customFormat="1" ht="26.4" x14ac:dyDescent="0.3">
      <c r="A70" s="35" t="s">
        <v>173</v>
      </c>
      <c r="B70" s="35" t="s">
        <v>185</v>
      </c>
      <c r="C70" s="35" t="s">
        <v>16</v>
      </c>
      <c r="D70" s="35" t="s">
        <v>186</v>
      </c>
      <c r="E70" s="35" t="s">
        <v>143</v>
      </c>
      <c r="F70" s="35" t="s">
        <v>108</v>
      </c>
      <c r="G70" s="35">
        <v>1</v>
      </c>
      <c r="H70" s="36"/>
      <c r="I70" s="36"/>
      <c r="J70" s="36"/>
      <c r="K70" s="35"/>
      <c r="L70" s="35" t="s">
        <v>143</v>
      </c>
      <c r="M70" s="35"/>
    </row>
    <row r="71" spans="1:13" s="121" customFormat="1" ht="13.2" x14ac:dyDescent="0.3">
      <c r="A71" s="11" t="s">
        <v>173</v>
      </c>
      <c r="B71" s="11" t="s">
        <v>185</v>
      </c>
      <c r="C71" s="11" t="s">
        <v>187</v>
      </c>
      <c r="D71" s="11" t="s">
        <v>188</v>
      </c>
      <c r="E71" s="11" t="s">
        <v>18</v>
      </c>
      <c r="F71" s="11" t="s">
        <v>19</v>
      </c>
      <c r="G71" s="11">
        <v>1</v>
      </c>
      <c r="H71" s="11" t="s">
        <v>22</v>
      </c>
      <c r="I71" s="11">
        <v>1</v>
      </c>
      <c r="J71" s="11">
        <v>3</v>
      </c>
      <c r="K71" s="11" t="s">
        <v>1266</v>
      </c>
      <c r="L71" s="11" t="s">
        <v>116</v>
      </c>
      <c r="M71" s="11" t="s">
        <v>25</v>
      </c>
    </row>
    <row r="72" spans="1:13" s="121" customFormat="1" ht="26.4" x14ac:dyDescent="0.3">
      <c r="A72" s="11" t="s">
        <v>173</v>
      </c>
      <c r="B72" s="11" t="s">
        <v>185</v>
      </c>
      <c r="C72" s="11" t="s">
        <v>190</v>
      </c>
      <c r="D72" s="11" t="s">
        <v>191</v>
      </c>
      <c r="E72" s="11" t="s">
        <v>18</v>
      </c>
      <c r="F72" s="11" t="s">
        <v>140</v>
      </c>
      <c r="G72" s="11">
        <v>1</v>
      </c>
      <c r="H72" s="11" t="s">
        <v>22</v>
      </c>
      <c r="I72" s="11">
        <v>2</v>
      </c>
      <c r="J72" s="11">
        <v>3</v>
      </c>
      <c r="K72" s="11" t="s">
        <v>915</v>
      </c>
      <c r="L72" s="11" t="s">
        <v>116</v>
      </c>
      <c r="M72" s="11" t="s">
        <v>25</v>
      </c>
    </row>
    <row r="73" spans="1:13" s="121" customFormat="1" ht="39" customHeight="1" x14ac:dyDescent="0.3">
      <c r="A73" s="11" t="s">
        <v>173</v>
      </c>
      <c r="B73" s="11" t="s">
        <v>185</v>
      </c>
      <c r="C73" s="11" t="s">
        <v>193</v>
      </c>
      <c r="D73" s="11" t="s">
        <v>122</v>
      </c>
      <c r="E73" s="11" t="s">
        <v>18</v>
      </c>
      <c r="F73" s="11" t="s">
        <v>140</v>
      </c>
      <c r="G73" s="11">
        <v>1</v>
      </c>
      <c r="H73" s="11" t="s">
        <v>28</v>
      </c>
      <c r="I73" s="11">
        <v>1</v>
      </c>
      <c r="J73" s="11">
        <v>50</v>
      </c>
      <c r="K73" s="11"/>
      <c r="L73" s="11" t="s">
        <v>18</v>
      </c>
      <c r="M73" s="11" t="s">
        <v>25</v>
      </c>
    </row>
    <row r="74" spans="1:13" s="121" customFormat="1" ht="26.4" x14ac:dyDescent="0.3">
      <c r="A74" s="35" t="s">
        <v>173</v>
      </c>
      <c r="B74" s="35" t="s">
        <v>194</v>
      </c>
      <c r="C74" s="35" t="s">
        <v>16</v>
      </c>
      <c r="D74" s="35" t="s">
        <v>195</v>
      </c>
      <c r="E74" s="35" t="s">
        <v>143</v>
      </c>
      <c r="F74" s="35" t="s">
        <v>108</v>
      </c>
      <c r="G74" s="35">
        <v>1</v>
      </c>
      <c r="H74" s="36"/>
      <c r="I74" s="36"/>
      <c r="J74" s="36"/>
      <c r="K74" s="35"/>
      <c r="L74" s="35" t="s">
        <v>143</v>
      </c>
      <c r="M74" s="35"/>
    </row>
    <row r="75" spans="1:13" s="121" customFormat="1" ht="13.2" x14ac:dyDescent="0.3">
      <c r="A75" s="11" t="s">
        <v>173</v>
      </c>
      <c r="B75" s="11" t="s">
        <v>194</v>
      </c>
      <c r="C75" s="11" t="s">
        <v>196</v>
      </c>
      <c r="D75" s="11" t="s">
        <v>133</v>
      </c>
      <c r="E75" s="11" t="s">
        <v>18</v>
      </c>
      <c r="F75" s="11" t="s">
        <v>19</v>
      </c>
      <c r="G75" s="11">
        <v>1</v>
      </c>
      <c r="H75" s="11" t="s">
        <v>22</v>
      </c>
      <c r="I75" s="11">
        <v>2</v>
      </c>
      <c r="J75" s="11">
        <v>3</v>
      </c>
      <c r="K75" s="11" t="s">
        <v>197</v>
      </c>
      <c r="L75" s="11" t="s">
        <v>116</v>
      </c>
      <c r="M75" s="11" t="s">
        <v>25</v>
      </c>
    </row>
    <row r="76" spans="1:13" s="121" customFormat="1" ht="13.2" x14ac:dyDescent="0.3">
      <c r="A76" s="11" t="s">
        <v>173</v>
      </c>
      <c r="B76" s="11" t="s">
        <v>194</v>
      </c>
      <c r="C76" s="11" t="s">
        <v>198</v>
      </c>
      <c r="D76" s="11" t="s">
        <v>199</v>
      </c>
      <c r="E76" s="11" t="s">
        <v>18</v>
      </c>
      <c r="F76" s="11" t="s">
        <v>19</v>
      </c>
      <c r="G76" s="11">
        <v>1</v>
      </c>
      <c r="H76" s="11" t="s">
        <v>22</v>
      </c>
      <c r="I76" s="11">
        <v>3</v>
      </c>
      <c r="J76" s="11">
        <v>3</v>
      </c>
      <c r="K76" s="11"/>
      <c r="L76" s="11" t="s">
        <v>18</v>
      </c>
      <c r="M76" s="11" t="s">
        <v>1267</v>
      </c>
    </row>
    <row r="77" spans="1:13" s="121" customFormat="1" x14ac:dyDescent="0.3">
      <c r="A77" s="100" t="s">
        <v>200</v>
      </c>
      <c r="B77" s="100"/>
      <c r="C77" s="100" t="s">
        <v>16</v>
      </c>
      <c r="D77" s="100" t="s">
        <v>201</v>
      </c>
      <c r="E77" s="100" t="s">
        <v>18</v>
      </c>
      <c r="F77" s="100" t="s">
        <v>108</v>
      </c>
      <c r="G77" s="100">
        <v>1</v>
      </c>
      <c r="H77" s="100"/>
      <c r="I77" s="100"/>
      <c r="J77" s="100"/>
      <c r="K77" s="100"/>
      <c r="L77" s="100" t="s">
        <v>18</v>
      </c>
      <c r="M77" s="100"/>
    </row>
    <row r="78" spans="1:13" s="121" customFormat="1" ht="13.2" x14ac:dyDescent="0.3">
      <c r="A78" s="35" t="s">
        <v>200</v>
      </c>
      <c r="B78" s="35" t="s">
        <v>131</v>
      </c>
      <c r="C78" s="35" t="s">
        <v>16</v>
      </c>
      <c r="D78" s="35" t="s">
        <v>201</v>
      </c>
      <c r="E78" s="35" t="s">
        <v>18</v>
      </c>
      <c r="F78" s="35" t="s">
        <v>108</v>
      </c>
      <c r="G78" s="35">
        <v>1</v>
      </c>
      <c r="H78" s="36"/>
      <c r="I78" s="36"/>
      <c r="J78" s="36"/>
      <c r="K78" s="35"/>
      <c r="L78" s="35" t="s">
        <v>18</v>
      </c>
      <c r="M78" s="35"/>
    </row>
    <row r="79" spans="1:13" s="121" customFormat="1" ht="13.2" x14ac:dyDescent="0.3">
      <c r="A79" s="11" t="s">
        <v>200</v>
      </c>
      <c r="B79" s="11" t="s">
        <v>131</v>
      </c>
      <c r="C79" s="11" t="s">
        <v>132</v>
      </c>
      <c r="D79" s="11" t="s">
        <v>133</v>
      </c>
      <c r="E79" s="11" t="s">
        <v>18</v>
      </c>
      <c r="F79" s="11" t="s">
        <v>19</v>
      </c>
      <c r="G79" s="11">
        <v>1</v>
      </c>
      <c r="H79" s="11" t="s">
        <v>22</v>
      </c>
      <c r="I79" s="11">
        <v>2</v>
      </c>
      <c r="J79" s="11">
        <v>3</v>
      </c>
      <c r="K79" s="11" t="s">
        <v>197</v>
      </c>
      <c r="L79" s="11" t="s">
        <v>116</v>
      </c>
      <c r="M79" s="11" t="s">
        <v>25</v>
      </c>
    </row>
    <row r="80" spans="1:13" s="121" customFormat="1" ht="26.4" x14ac:dyDescent="0.3">
      <c r="A80" s="11" t="s">
        <v>200</v>
      </c>
      <c r="B80" s="11" t="s">
        <v>131</v>
      </c>
      <c r="C80" s="11" t="s">
        <v>135</v>
      </c>
      <c r="D80" s="11" t="s">
        <v>136</v>
      </c>
      <c r="E80" s="11" t="s">
        <v>18</v>
      </c>
      <c r="F80" s="11" t="s">
        <v>19</v>
      </c>
      <c r="G80" s="11">
        <v>1</v>
      </c>
      <c r="H80" s="11" t="s">
        <v>22</v>
      </c>
      <c r="I80" s="11">
        <v>1</v>
      </c>
      <c r="J80" s="11">
        <v>1</v>
      </c>
      <c r="K80" s="11" t="s">
        <v>1258</v>
      </c>
      <c r="L80" s="11" t="s">
        <v>116</v>
      </c>
      <c r="M80" s="11" t="s">
        <v>25</v>
      </c>
    </row>
    <row r="81" spans="1:13" s="121" customFormat="1" ht="41.25" customHeight="1" x14ac:dyDescent="0.3">
      <c r="A81" s="11" t="s">
        <v>200</v>
      </c>
      <c r="B81" s="11" t="s">
        <v>131</v>
      </c>
      <c r="C81" s="11" t="s">
        <v>138</v>
      </c>
      <c r="D81" s="11" t="s">
        <v>139</v>
      </c>
      <c r="E81" s="11" t="s">
        <v>18</v>
      </c>
      <c r="F81" s="11" t="s">
        <v>140</v>
      </c>
      <c r="G81" s="11">
        <v>1</v>
      </c>
      <c r="H81" s="11" t="s">
        <v>28</v>
      </c>
      <c r="I81" s="11">
        <v>1</v>
      </c>
      <c r="J81" s="11">
        <v>60</v>
      </c>
      <c r="K81" s="11"/>
      <c r="L81" s="11" t="s">
        <v>18</v>
      </c>
      <c r="M81" s="11" t="s">
        <v>25</v>
      </c>
    </row>
    <row r="82" spans="1:13" s="121" customFormat="1" ht="13.2" x14ac:dyDescent="0.3">
      <c r="A82" s="11" t="s">
        <v>200</v>
      </c>
      <c r="B82" s="11" t="s">
        <v>131</v>
      </c>
      <c r="C82" s="11" t="s">
        <v>141</v>
      </c>
      <c r="D82" s="11" t="s">
        <v>142</v>
      </c>
      <c r="E82" s="11" t="s">
        <v>143</v>
      </c>
      <c r="F82" s="11" t="s">
        <v>108</v>
      </c>
      <c r="G82" s="11">
        <v>1</v>
      </c>
      <c r="H82" s="11" t="s">
        <v>28</v>
      </c>
      <c r="I82" s="11">
        <v>1</v>
      </c>
      <c r="J82" s="11">
        <v>35</v>
      </c>
      <c r="K82" s="11"/>
      <c r="L82" s="11" t="s">
        <v>143</v>
      </c>
      <c r="M82" s="11" t="s">
        <v>25</v>
      </c>
    </row>
    <row r="83" spans="1:13" s="121" customFormat="1" ht="13.2" x14ac:dyDescent="0.3">
      <c r="A83" s="11" t="s">
        <v>200</v>
      </c>
      <c r="B83" s="11" t="s">
        <v>131</v>
      </c>
      <c r="C83" s="11" t="s">
        <v>144</v>
      </c>
      <c r="D83" s="11" t="s">
        <v>145</v>
      </c>
      <c r="E83" s="11" t="s">
        <v>143</v>
      </c>
      <c r="F83" s="11" t="s">
        <v>108</v>
      </c>
      <c r="G83" s="11">
        <v>1</v>
      </c>
      <c r="H83" s="11" t="s">
        <v>28</v>
      </c>
      <c r="I83" s="11">
        <v>1</v>
      </c>
      <c r="J83" s="11">
        <v>25</v>
      </c>
      <c r="K83" s="11"/>
      <c r="L83" s="11" t="s">
        <v>143</v>
      </c>
      <c r="M83" s="11" t="s">
        <v>25</v>
      </c>
    </row>
    <row r="84" spans="1:13" s="121" customFormat="1" ht="13.2" x14ac:dyDescent="0.3">
      <c r="A84" s="11" t="s">
        <v>200</v>
      </c>
      <c r="B84" s="11" t="s">
        <v>131</v>
      </c>
      <c r="C84" s="11" t="s">
        <v>202</v>
      </c>
      <c r="D84" s="11" t="s">
        <v>203</v>
      </c>
      <c r="E84" s="11" t="s">
        <v>143</v>
      </c>
      <c r="F84" s="11" t="s">
        <v>108</v>
      </c>
      <c r="G84" s="11">
        <v>1</v>
      </c>
      <c r="H84" s="11" t="s">
        <v>28</v>
      </c>
      <c r="I84" s="11">
        <v>1</v>
      </c>
      <c r="J84" s="11">
        <v>10</v>
      </c>
      <c r="K84" s="11"/>
      <c r="L84" s="11" t="s">
        <v>143</v>
      </c>
      <c r="M84" s="11" t="s">
        <v>25</v>
      </c>
    </row>
    <row r="85" spans="1:13" s="121" customFormat="1" ht="39.6" x14ac:dyDescent="0.3">
      <c r="A85" s="11" t="s">
        <v>200</v>
      </c>
      <c r="B85" s="11" t="s">
        <v>131</v>
      </c>
      <c r="C85" s="11" t="s">
        <v>146</v>
      </c>
      <c r="D85" s="11" t="s">
        <v>147</v>
      </c>
      <c r="E85" s="11" t="s">
        <v>143</v>
      </c>
      <c r="F85" s="11" t="s">
        <v>140</v>
      </c>
      <c r="G85" s="11">
        <v>1</v>
      </c>
      <c r="H85" s="11" t="s">
        <v>22</v>
      </c>
      <c r="I85" s="11">
        <v>1</v>
      </c>
      <c r="J85" s="11">
        <v>2</v>
      </c>
      <c r="K85" s="11" t="s">
        <v>1236</v>
      </c>
      <c r="L85" s="11" t="s">
        <v>143</v>
      </c>
      <c r="M85" s="11" t="s">
        <v>25</v>
      </c>
    </row>
    <row r="86" spans="1:13" s="125" customFormat="1" ht="68.25" customHeight="1" x14ac:dyDescent="0.3">
      <c r="A86" s="41" t="s">
        <v>200</v>
      </c>
      <c r="B86" s="41" t="s">
        <v>131</v>
      </c>
      <c r="C86" s="41" t="s">
        <v>150</v>
      </c>
      <c r="D86" s="41" t="s">
        <v>151</v>
      </c>
      <c r="E86" s="41" t="s">
        <v>143</v>
      </c>
      <c r="F86" s="41" t="s">
        <v>140</v>
      </c>
      <c r="G86" s="41">
        <v>1</v>
      </c>
      <c r="H86" s="41" t="s">
        <v>28</v>
      </c>
      <c r="I86" s="41">
        <v>2</v>
      </c>
      <c r="J86" s="41">
        <v>80</v>
      </c>
      <c r="K86" s="41"/>
      <c r="L86" s="41" t="s">
        <v>143</v>
      </c>
      <c r="M86" s="41" t="s">
        <v>25</v>
      </c>
    </row>
    <row r="87" spans="1:13" s="121" customFormat="1" ht="13.2" x14ac:dyDescent="0.3">
      <c r="A87" s="35" t="s">
        <v>200</v>
      </c>
      <c r="B87" s="35" t="s">
        <v>206</v>
      </c>
      <c r="C87" s="35" t="s">
        <v>16</v>
      </c>
      <c r="D87" s="35" t="s">
        <v>207</v>
      </c>
      <c r="E87" s="35" t="s">
        <v>18</v>
      </c>
      <c r="F87" s="35" t="s">
        <v>108</v>
      </c>
      <c r="G87" s="35">
        <v>1</v>
      </c>
      <c r="H87" s="36"/>
      <c r="I87" s="36"/>
      <c r="J87" s="36"/>
      <c r="K87" s="35"/>
      <c r="L87" s="35" t="s">
        <v>18</v>
      </c>
      <c r="M87" s="35"/>
    </row>
    <row r="88" spans="1:13" s="121" customFormat="1" ht="41.25" customHeight="1" x14ac:dyDescent="0.3">
      <c r="A88" s="11" t="s">
        <v>200</v>
      </c>
      <c r="B88" s="11" t="s">
        <v>206</v>
      </c>
      <c r="C88" s="11" t="s">
        <v>208</v>
      </c>
      <c r="D88" s="11" t="s">
        <v>209</v>
      </c>
      <c r="E88" s="11" t="s">
        <v>18</v>
      </c>
      <c r="F88" s="11" t="s">
        <v>19</v>
      </c>
      <c r="G88" s="11">
        <v>1</v>
      </c>
      <c r="H88" s="11" t="s">
        <v>28</v>
      </c>
      <c r="I88" s="11">
        <v>1</v>
      </c>
      <c r="J88" s="11">
        <v>55</v>
      </c>
      <c r="K88" s="11"/>
      <c r="L88" s="11" t="s">
        <v>18</v>
      </c>
      <c r="M88" s="11" t="s">
        <v>25</v>
      </c>
    </row>
    <row r="89" spans="1:13" s="121" customFormat="1" ht="13.2" x14ac:dyDescent="0.3">
      <c r="A89" s="11" t="s">
        <v>200</v>
      </c>
      <c r="B89" s="11" t="s">
        <v>206</v>
      </c>
      <c r="C89" s="11" t="s">
        <v>210</v>
      </c>
      <c r="D89" s="11" t="s">
        <v>209</v>
      </c>
      <c r="E89" s="11" t="s">
        <v>143</v>
      </c>
      <c r="F89" s="11" t="s">
        <v>108</v>
      </c>
      <c r="G89" s="11">
        <v>1</v>
      </c>
      <c r="H89" s="11" t="s">
        <v>28</v>
      </c>
      <c r="I89" s="11">
        <v>1</v>
      </c>
      <c r="J89" s="11">
        <v>55</v>
      </c>
      <c r="K89" s="11"/>
      <c r="L89" s="11" t="s">
        <v>143</v>
      </c>
      <c r="M89" s="11" t="s">
        <v>25</v>
      </c>
    </row>
    <row r="90" spans="1:13" s="121" customFormat="1" ht="26.4" x14ac:dyDescent="0.3">
      <c r="A90" s="35" t="s">
        <v>200</v>
      </c>
      <c r="B90" s="35" t="s">
        <v>211</v>
      </c>
      <c r="C90" s="35" t="s">
        <v>16</v>
      </c>
      <c r="D90" s="35" t="s">
        <v>212</v>
      </c>
      <c r="E90" s="35" t="s">
        <v>18</v>
      </c>
      <c r="F90" s="35" t="s">
        <v>108</v>
      </c>
      <c r="G90" s="35">
        <v>1</v>
      </c>
      <c r="H90" s="36"/>
      <c r="I90" s="36"/>
      <c r="J90" s="36"/>
      <c r="K90" s="1"/>
      <c r="L90" s="35" t="s">
        <v>18</v>
      </c>
      <c r="M90" s="35"/>
    </row>
    <row r="91" spans="1:13" s="121" customFormat="1" ht="20.25" customHeight="1" x14ac:dyDescent="0.3">
      <c r="A91" s="11" t="s">
        <v>200</v>
      </c>
      <c r="B91" s="11" t="s">
        <v>211</v>
      </c>
      <c r="C91" s="11" t="s">
        <v>213</v>
      </c>
      <c r="D91" s="11" t="s">
        <v>214</v>
      </c>
      <c r="E91" s="11" t="s">
        <v>18</v>
      </c>
      <c r="F91" s="11" t="s">
        <v>108</v>
      </c>
      <c r="G91" s="11">
        <v>1</v>
      </c>
      <c r="H91" s="11" t="s">
        <v>28</v>
      </c>
      <c r="I91" s="11">
        <v>2</v>
      </c>
      <c r="J91" s="11">
        <v>30</v>
      </c>
      <c r="K91" s="11"/>
      <c r="L91" s="11" t="s">
        <v>18</v>
      </c>
      <c r="M91" s="11" t="s">
        <v>25</v>
      </c>
    </row>
    <row r="92" spans="1:13" s="121" customFormat="1" ht="21.75" customHeight="1" x14ac:dyDescent="0.3">
      <c r="A92" s="11" t="s">
        <v>200</v>
      </c>
      <c r="B92" s="11" t="s">
        <v>211</v>
      </c>
      <c r="C92" s="11" t="s">
        <v>215</v>
      </c>
      <c r="D92" s="11" t="s">
        <v>216</v>
      </c>
      <c r="E92" s="11" t="s">
        <v>143</v>
      </c>
      <c r="F92" s="11" t="s">
        <v>140</v>
      </c>
      <c r="G92" s="11">
        <v>1</v>
      </c>
      <c r="H92" s="11" t="s">
        <v>22</v>
      </c>
      <c r="I92" s="11">
        <v>2</v>
      </c>
      <c r="J92" s="11">
        <v>2</v>
      </c>
      <c r="K92" s="11"/>
      <c r="L92" s="11" t="s">
        <v>143</v>
      </c>
      <c r="M92" s="11" t="s">
        <v>25</v>
      </c>
    </row>
    <row r="93" spans="1:13" s="121" customFormat="1" ht="22.5" customHeight="1" x14ac:dyDescent="0.3">
      <c r="A93" s="11" t="s">
        <v>200</v>
      </c>
      <c r="B93" s="11" t="s">
        <v>211</v>
      </c>
      <c r="C93" s="11" t="s">
        <v>217</v>
      </c>
      <c r="D93" s="11" t="s">
        <v>218</v>
      </c>
      <c r="E93" s="11" t="s">
        <v>143</v>
      </c>
      <c r="F93" s="11" t="s">
        <v>108</v>
      </c>
      <c r="G93" s="11">
        <v>1</v>
      </c>
      <c r="H93" s="11" t="s">
        <v>22</v>
      </c>
      <c r="I93" s="11">
        <v>3</v>
      </c>
      <c r="J93" s="11">
        <v>15</v>
      </c>
      <c r="K93" s="11"/>
      <c r="L93" s="11" t="s">
        <v>143</v>
      </c>
      <c r="M93" s="11" t="s">
        <v>25</v>
      </c>
    </row>
    <row r="94" spans="1:13" s="121" customFormat="1" ht="13.2" x14ac:dyDescent="0.3">
      <c r="A94" s="11" t="s">
        <v>200</v>
      </c>
      <c r="B94" s="11" t="s">
        <v>211</v>
      </c>
      <c r="C94" s="11" t="s">
        <v>219</v>
      </c>
      <c r="D94" s="11" t="s">
        <v>220</v>
      </c>
      <c r="E94" s="11" t="s">
        <v>143</v>
      </c>
      <c r="F94" s="11" t="s">
        <v>140</v>
      </c>
      <c r="G94" s="11">
        <v>1</v>
      </c>
      <c r="H94" s="11" t="s">
        <v>22</v>
      </c>
      <c r="I94" s="11">
        <v>2</v>
      </c>
      <c r="J94" s="11">
        <v>3</v>
      </c>
      <c r="K94" s="11"/>
      <c r="L94" s="11" t="s">
        <v>143</v>
      </c>
      <c r="M94" s="11" t="s">
        <v>25</v>
      </c>
    </row>
    <row r="95" spans="1:13" s="121" customFormat="1" ht="13.2" x14ac:dyDescent="0.3">
      <c r="A95" s="11" t="s">
        <v>200</v>
      </c>
      <c r="B95" s="11" t="s">
        <v>211</v>
      </c>
      <c r="C95" s="11" t="s">
        <v>221</v>
      </c>
      <c r="D95" s="11" t="s">
        <v>222</v>
      </c>
      <c r="E95" s="11" t="s">
        <v>143</v>
      </c>
      <c r="F95" s="11" t="s">
        <v>140</v>
      </c>
      <c r="G95" s="11">
        <v>1</v>
      </c>
      <c r="H95" s="11" t="s">
        <v>22</v>
      </c>
      <c r="I95" s="11">
        <v>1</v>
      </c>
      <c r="J95" s="11">
        <v>3</v>
      </c>
      <c r="K95" s="11"/>
      <c r="L95" s="11" t="s">
        <v>143</v>
      </c>
      <c r="M95" s="11" t="s">
        <v>25</v>
      </c>
    </row>
    <row r="96" spans="1:13" s="121" customFormat="1" ht="42.75" customHeight="1" x14ac:dyDescent="0.3">
      <c r="A96" s="35" t="s">
        <v>200</v>
      </c>
      <c r="B96" s="35" t="s">
        <v>224</v>
      </c>
      <c r="C96" s="35" t="s">
        <v>16</v>
      </c>
      <c r="D96" s="35" t="s">
        <v>225</v>
      </c>
      <c r="E96" s="35" t="s">
        <v>18</v>
      </c>
      <c r="F96" s="35" t="s">
        <v>108</v>
      </c>
      <c r="G96" s="35">
        <v>1</v>
      </c>
      <c r="H96" s="36"/>
      <c r="I96" s="36"/>
      <c r="J96" s="36"/>
      <c r="K96" s="35"/>
      <c r="L96" s="35" t="s">
        <v>18</v>
      </c>
      <c r="M96" s="35"/>
    </row>
    <row r="97" spans="1:13" s="121" customFormat="1" ht="39.6" x14ac:dyDescent="0.3">
      <c r="A97" s="11" t="s">
        <v>200</v>
      </c>
      <c r="B97" s="11" t="s">
        <v>224</v>
      </c>
      <c r="C97" s="11" t="s">
        <v>226</v>
      </c>
      <c r="D97" s="11" t="s">
        <v>191</v>
      </c>
      <c r="E97" s="11" t="s">
        <v>18</v>
      </c>
      <c r="F97" s="11" t="s">
        <v>19</v>
      </c>
      <c r="G97" s="11">
        <v>1</v>
      </c>
      <c r="H97" s="11" t="s">
        <v>22</v>
      </c>
      <c r="I97" s="11">
        <v>2</v>
      </c>
      <c r="J97" s="11">
        <v>3</v>
      </c>
      <c r="K97" s="11" t="s">
        <v>227</v>
      </c>
      <c r="L97" s="11" t="s">
        <v>18</v>
      </c>
      <c r="M97" s="11" t="s">
        <v>25</v>
      </c>
    </row>
    <row r="98" spans="1:13" s="121" customFormat="1" ht="24.75" customHeight="1" x14ac:dyDescent="0.3">
      <c r="A98" s="11" t="s">
        <v>200</v>
      </c>
      <c r="B98" s="11" t="s">
        <v>224</v>
      </c>
      <c r="C98" s="11" t="s">
        <v>228</v>
      </c>
      <c r="D98" s="11" t="s">
        <v>122</v>
      </c>
      <c r="E98" s="11" t="s">
        <v>18</v>
      </c>
      <c r="F98" s="11" t="s">
        <v>140</v>
      </c>
      <c r="G98" s="11">
        <v>1</v>
      </c>
      <c r="H98" s="11" t="s">
        <v>28</v>
      </c>
      <c r="I98" s="11">
        <v>1</v>
      </c>
      <c r="J98" s="11">
        <v>50</v>
      </c>
      <c r="K98" s="11"/>
      <c r="L98" s="11" t="s">
        <v>18</v>
      </c>
      <c r="M98" s="11" t="s">
        <v>25</v>
      </c>
    </row>
    <row r="99" spans="1:13" s="121" customFormat="1" ht="26.4" x14ac:dyDescent="0.3">
      <c r="A99" s="35" t="s">
        <v>200</v>
      </c>
      <c r="B99" s="35" t="s">
        <v>224</v>
      </c>
      <c r="C99" s="35" t="s">
        <v>16</v>
      </c>
      <c r="D99" s="35" t="s">
        <v>229</v>
      </c>
      <c r="E99" s="35" t="s">
        <v>143</v>
      </c>
      <c r="F99" s="35" t="s">
        <v>108</v>
      </c>
      <c r="G99" s="35">
        <v>2</v>
      </c>
      <c r="H99" s="36"/>
      <c r="I99" s="36"/>
      <c r="J99" s="36"/>
      <c r="K99" s="35"/>
      <c r="L99" s="35" t="s">
        <v>143</v>
      </c>
      <c r="M99" s="35"/>
    </row>
    <row r="100" spans="1:13" s="121" customFormat="1" ht="27" customHeight="1" x14ac:dyDescent="0.3">
      <c r="A100" s="11" t="s">
        <v>200</v>
      </c>
      <c r="B100" s="11" t="s">
        <v>224</v>
      </c>
      <c r="C100" s="11" t="s">
        <v>226</v>
      </c>
      <c r="D100" s="11" t="s">
        <v>191</v>
      </c>
      <c r="E100" s="11" t="s">
        <v>18</v>
      </c>
      <c r="F100" s="11" t="s">
        <v>19</v>
      </c>
      <c r="G100" s="11">
        <v>1</v>
      </c>
      <c r="H100" s="11" t="s">
        <v>22</v>
      </c>
      <c r="I100" s="11">
        <v>2</v>
      </c>
      <c r="J100" s="11">
        <v>3</v>
      </c>
      <c r="K100" s="11" t="s">
        <v>230</v>
      </c>
      <c r="L100" s="11" t="s">
        <v>18</v>
      </c>
      <c r="M100" s="11" t="s">
        <v>25</v>
      </c>
    </row>
    <row r="101" spans="1:13" s="121" customFormat="1" ht="22.5" customHeight="1" x14ac:dyDescent="0.3">
      <c r="A101" s="11" t="s">
        <v>200</v>
      </c>
      <c r="B101" s="11" t="s">
        <v>224</v>
      </c>
      <c r="C101" s="11" t="s">
        <v>228</v>
      </c>
      <c r="D101" s="11" t="s">
        <v>122</v>
      </c>
      <c r="E101" s="11" t="s">
        <v>18</v>
      </c>
      <c r="F101" s="11" t="s">
        <v>140</v>
      </c>
      <c r="G101" s="11">
        <v>1</v>
      </c>
      <c r="H101" s="11" t="s">
        <v>28</v>
      </c>
      <c r="I101" s="11">
        <v>1</v>
      </c>
      <c r="J101" s="11">
        <v>50</v>
      </c>
      <c r="K101" s="11"/>
      <c r="L101" s="11" t="s">
        <v>18</v>
      </c>
      <c r="M101" s="11" t="s">
        <v>25</v>
      </c>
    </row>
    <row r="102" spans="1:13" s="121" customFormat="1" ht="26.4" x14ac:dyDescent="0.3">
      <c r="A102" s="35" t="s">
        <v>200</v>
      </c>
      <c r="B102" s="35" t="s">
        <v>152</v>
      </c>
      <c r="C102" s="35" t="s">
        <v>16</v>
      </c>
      <c r="D102" s="35" t="s">
        <v>231</v>
      </c>
      <c r="E102" s="35" t="s">
        <v>143</v>
      </c>
      <c r="F102" s="35" t="s">
        <v>108</v>
      </c>
      <c r="G102" s="35">
        <v>2</v>
      </c>
      <c r="H102" s="36"/>
      <c r="I102" s="36"/>
      <c r="J102" s="36"/>
      <c r="K102" s="35"/>
      <c r="L102" s="35" t="s">
        <v>143</v>
      </c>
      <c r="M102" s="35"/>
    </row>
    <row r="103" spans="1:13" s="121" customFormat="1" ht="13.2" x14ac:dyDescent="0.3">
      <c r="A103" s="11" t="s">
        <v>200</v>
      </c>
      <c r="B103" s="11" t="s">
        <v>152</v>
      </c>
      <c r="C103" s="11" t="s">
        <v>154</v>
      </c>
      <c r="D103" s="11" t="s">
        <v>155</v>
      </c>
      <c r="E103" s="11" t="s">
        <v>18</v>
      </c>
      <c r="F103" s="11" t="s">
        <v>19</v>
      </c>
      <c r="G103" s="11">
        <v>1</v>
      </c>
      <c r="H103" s="11" t="s">
        <v>22</v>
      </c>
      <c r="I103" s="11">
        <v>2</v>
      </c>
      <c r="J103" s="11">
        <v>2</v>
      </c>
      <c r="K103" s="11" t="s">
        <v>304</v>
      </c>
      <c r="L103" s="11" t="s">
        <v>116</v>
      </c>
      <c r="M103" s="11" t="s">
        <v>25</v>
      </c>
    </row>
    <row r="104" spans="1:13" s="121" customFormat="1" ht="13.2" x14ac:dyDescent="0.3">
      <c r="A104" s="11" t="s">
        <v>200</v>
      </c>
      <c r="B104" s="11" t="s">
        <v>152</v>
      </c>
      <c r="C104" s="11" t="s">
        <v>157</v>
      </c>
      <c r="D104" s="11" t="s">
        <v>158</v>
      </c>
      <c r="E104" s="11" t="s">
        <v>143</v>
      </c>
      <c r="F104" s="11" t="s">
        <v>108</v>
      </c>
      <c r="G104" s="11">
        <v>1</v>
      </c>
      <c r="H104" s="11" t="s">
        <v>28</v>
      </c>
      <c r="I104" s="11">
        <v>1</v>
      </c>
      <c r="J104" s="11">
        <v>60</v>
      </c>
      <c r="K104" s="11"/>
      <c r="L104" s="11" t="s">
        <v>143</v>
      </c>
      <c r="M104" s="11" t="s">
        <v>25</v>
      </c>
    </row>
    <row r="105" spans="1:13" s="121" customFormat="1" ht="39.6" x14ac:dyDescent="0.3">
      <c r="A105" s="11" t="s">
        <v>200</v>
      </c>
      <c r="B105" s="11" t="s">
        <v>152</v>
      </c>
      <c r="C105" s="11" t="s">
        <v>159</v>
      </c>
      <c r="D105" s="11" t="s">
        <v>160</v>
      </c>
      <c r="E105" s="11" t="s">
        <v>18</v>
      </c>
      <c r="F105" s="11" t="s">
        <v>140</v>
      </c>
      <c r="G105" s="11">
        <v>1</v>
      </c>
      <c r="H105" s="11" t="s">
        <v>22</v>
      </c>
      <c r="I105" s="11">
        <v>2</v>
      </c>
      <c r="J105" s="11">
        <v>2</v>
      </c>
      <c r="K105" s="11" t="s">
        <v>161</v>
      </c>
      <c r="L105" s="11" t="s">
        <v>18</v>
      </c>
      <c r="M105" s="11" t="s">
        <v>25</v>
      </c>
    </row>
    <row r="106" spans="1:13" s="121" customFormat="1" ht="13.2" x14ac:dyDescent="0.3">
      <c r="A106" s="11" t="s">
        <v>200</v>
      </c>
      <c r="B106" s="11" t="s">
        <v>152</v>
      </c>
      <c r="C106" s="11" t="s">
        <v>162</v>
      </c>
      <c r="D106" s="11" t="s">
        <v>163</v>
      </c>
      <c r="E106" s="11" t="s">
        <v>18</v>
      </c>
      <c r="F106" s="11" t="s">
        <v>140</v>
      </c>
      <c r="G106" s="11">
        <v>1</v>
      </c>
      <c r="H106" s="11" t="s">
        <v>28</v>
      </c>
      <c r="I106" s="11">
        <v>1</v>
      </c>
      <c r="J106" s="11">
        <v>256</v>
      </c>
      <c r="K106" s="11"/>
      <c r="L106" s="11" t="s">
        <v>18</v>
      </c>
      <c r="M106" s="11" t="s">
        <v>25</v>
      </c>
    </row>
    <row r="107" spans="1:13" s="121" customFormat="1" ht="52.8" x14ac:dyDescent="0.3">
      <c r="A107" s="11" t="s">
        <v>200</v>
      </c>
      <c r="B107" s="11" t="s">
        <v>152</v>
      </c>
      <c r="C107" s="11" t="s">
        <v>164</v>
      </c>
      <c r="D107" s="11" t="s">
        <v>160</v>
      </c>
      <c r="E107" s="11" t="s">
        <v>143</v>
      </c>
      <c r="F107" s="11" t="s">
        <v>140</v>
      </c>
      <c r="G107" s="11">
        <v>1</v>
      </c>
      <c r="H107" s="11" t="s">
        <v>22</v>
      </c>
      <c r="I107" s="11">
        <v>2</v>
      </c>
      <c r="J107" s="11">
        <v>2</v>
      </c>
      <c r="K107" s="11" t="s">
        <v>165</v>
      </c>
      <c r="L107" s="11" t="s">
        <v>143</v>
      </c>
      <c r="M107" s="11" t="s">
        <v>25</v>
      </c>
    </row>
    <row r="108" spans="1:13" s="121" customFormat="1" ht="13.2" x14ac:dyDescent="0.3">
      <c r="A108" s="11" t="s">
        <v>200</v>
      </c>
      <c r="B108" s="11" t="s">
        <v>152</v>
      </c>
      <c r="C108" s="11" t="s">
        <v>166</v>
      </c>
      <c r="D108" s="11" t="s">
        <v>163</v>
      </c>
      <c r="E108" s="11" t="s">
        <v>143</v>
      </c>
      <c r="F108" s="11" t="s">
        <v>140</v>
      </c>
      <c r="G108" s="11">
        <v>1</v>
      </c>
      <c r="H108" s="11" t="s">
        <v>28</v>
      </c>
      <c r="I108" s="11">
        <v>1</v>
      </c>
      <c r="J108" s="11">
        <v>256</v>
      </c>
      <c r="K108" s="11"/>
      <c r="L108" s="11" t="s">
        <v>143</v>
      </c>
      <c r="M108" s="11" t="s">
        <v>25</v>
      </c>
    </row>
    <row r="109" spans="1:13" s="121" customFormat="1" ht="52.8" x14ac:dyDescent="0.3">
      <c r="A109" s="11" t="s">
        <v>200</v>
      </c>
      <c r="B109" s="11" t="s">
        <v>152</v>
      </c>
      <c r="C109" s="11" t="s">
        <v>167</v>
      </c>
      <c r="D109" s="11" t="s">
        <v>160</v>
      </c>
      <c r="E109" s="11" t="s">
        <v>143</v>
      </c>
      <c r="F109" s="11" t="s">
        <v>140</v>
      </c>
      <c r="G109" s="11">
        <v>1</v>
      </c>
      <c r="H109" s="11" t="s">
        <v>22</v>
      </c>
      <c r="I109" s="11">
        <v>2</v>
      </c>
      <c r="J109" s="11">
        <v>2</v>
      </c>
      <c r="K109" s="11" t="s">
        <v>165</v>
      </c>
      <c r="L109" s="11" t="s">
        <v>143</v>
      </c>
      <c r="M109" s="11" t="s">
        <v>25</v>
      </c>
    </row>
    <row r="110" spans="1:13" s="121" customFormat="1" ht="13.2" x14ac:dyDescent="0.3">
      <c r="A110" s="11" t="s">
        <v>200</v>
      </c>
      <c r="B110" s="11" t="s">
        <v>152</v>
      </c>
      <c r="C110" s="11" t="s">
        <v>168</v>
      </c>
      <c r="D110" s="11" t="s">
        <v>163</v>
      </c>
      <c r="E110" s="11" t="s">
        <v>143</v>
      </c>
      <c r="F110" s="11" t="s">
        <v>140</v>
      </c>
      <c r="G110" s="11">
        <v>1</v>
      </c>
      <c r="H110" s="11" t="s">
        <v>28</v>
      </c>
      <c r="I110" s="11">
        <v>1</v>
      </c>
      <c r="J110" s="11">
        <v>256</v>
      </c>
      <c r="K110" s="11"/>
      <c r="L110" s="11" t="s">
        <v>143</v>
      </c>
      <c r="M110" s="11" t="s">
        <v>25</v>
      </c>
    </row>
    <row r="111" spans="1:13" s="121" customFormat="1" x14ac:dyDescent="0.3">
      <c r="A111" s="100" t="s">
        <v>232</v>
      </c>
      <c r="B111" s="100"/>
      <c r="C111" s="100" t="s">
        <v>16</v>
      </c>
      <c r="D111" s="100" t="s">
        <v>233</v>
      </c>
      <c r="E111" s="100" t="s">
        <v>143</v>
      </c>
      <c r="F111" s="100" t="s">
        <v>108</v>
      </c>
      <c r="G111" s="100">
        <v>1</v>
      </c>
      <c r="H111" s="100"/>
      <c r="I111" s="100"/>
      <c r="J111" s="100"/>
      <c r="K111" s="100"/>
      <c r="L111" s="100" t="s">
        <v>143</v>
      </c>
      <c r="M111" s="100"/>
    </row>
    <row r="112" spans="1:13" s="121" customFormat="1" ht="13.2" x14ac:dyDescent="0.3">
      <c r="A112" s="35" t="s">
        <v>232</v>
      </c>
      <c r="B112" s="35" t="s">
        <v>131</v>
      </c>
      <c r="C112" s="35" t="s">
        <v>16</v>
      </c>
      <c r="D112" s="35" t="s">
        <v>233</v>
      </c>
      <c r="E112" s="35" t="s">
        <v>143</v>
      </c>
      <c r="F112" s="35" t="s">
        <v>108</v>
      </c>
      <c r="G112" s="35">
        <v>1</v>
      </c>
      <c r="H112" s="36"/>
      <c r="I112" s="36"/>
      <c r="J112" s="36"/>
      <c r="K112" s="35"/>
      <c r="L112" s="35" t="s">
        <v>143</v>
      </c>
      <c r="M112" s="35"/>
    </row>
    <row r="113" spans="1:13" s="121" customFormat="1" ht="13.2" x14ac:dyDescent="0.3">
      <c r="A113" s="11" t="s">
        <v>232</v>
      </c>
      <c r="B113" s="11" t="s">
        <v>131</v>
      </c>
      <c r="C113" s="11" t="s">
        <v>132</v>
      </c>
      <c r="D113" s="11" t="s">
        <v>133</v>
      </c>
      <c r="E113" s="11" t="s">
        <v>18</v>
      </c>
      <c r="F113" s="11" t="s">
        <v>19</v>
      </c>
      <c r="G113" s="11">
        <v>1</v>
      </c>
      <c r="H113" s="11" t="s">
        <v>22</v>
      </c>
      <c r="I113" s="11">
        <v>2</v>
      </c>
      <c r="J113" s="11">
        <v>3</v>
      </c>
      <c r="K113" s="11" t="s">
        <v>1268</v>
      </c>
      <c r="L113" s="11" t="s">
        <v>116</v>
      </c>
      <c r="M113" s="11" t="s">
        <v>25</v>
      </c>
    </row>
    <row r="114" spans="1:13" s="121" customFormat="1" ht="26.4" x14ac:dyDescent="0.3">
      <c r="A114" s="11" t="s">
        <v>232</v>
      </c>
      <c r="B114" s="11" t="s">
        <v>131</v>
      </c>
      <c r="C114" s="11" t="s">
        <v>135</v>
      </c>
      <c r="D114" s="11" t="s">
        <v>136</v>
      </c>
      <c r="E114" s="11" t="s">
        <v>18</v>
      </c>
      <c r="F114" s="11" t="s">
        <v>19</v>
      </c>
      <c r="G114" s="11">
        <v>1</v>
      </c>
      <c r="H114" s="11" t="s">
        <v>22</v>
      </c>
      <c r="I114" s="11">
        <v>1</v>
      </c>
      <c r="J114" s="11">
        <v>1</v>
      </c>
      <c r="K114" s="11" t="s">
        <v>1258</v>
      </c>
      <c r="L114" s="11" t="s">
        <v>116</v>
      </c>
      <c r="M114" s="11" t="s">
        <v>25</v>
      </c>
    </row>
    <row r="115" spans="1:13" s="121" customFormat="1" ht="26.4" x14ac:dyDescent="0.3">
      <c r="A115" s="35" t="s">
        <v>232</v>
      </c>
      <c r="B115" s="35" t="s">
        <v>206</v>
      </c>
      <c r="C115" s="35" t="s">
        <v>16</v>
      </c>
      <c r="D115" s="35" t="s">
        <v>1269</v>
      </c>
      <c r="E115" s="35" t="s">
        <v>18</v>
      </c>
      <c r="F115" s="35" t="s">
        <v>108</v>
      </c>
      <c r="G115" s="35">
        <v>1</v>
      </c>
      <c r="H115" s="36"/>
      <c r="I115" s="36"/>
      <c r="J115" s="36"/>
      <c r="K115" s="35"/>
      <c r="L115" s="35" t="s">
        <v>18</v>
      </c>
      <c r="M115" s="35"/>
    </row>
    <row r="116" spans="1:13" s="121" customFormat="1" ht="13.2" x14ac:dyDescent="0.3">
      <c r="A116" s="11" t="s">
        <v>232</v>
      </c>
      <c r="B116" s="11" t="s">
        <v>206</v>
      </c>
      <c r="C116" s="11" t="s">
        <v>208</v>
      </c>
      <c r="D116" s="11" t="s">
        <v>209</v>
      </c>
      <c r="E116" s="11" t="s">
        <v>18</v>
      </c>
      <c r="F116" s="11" t="s">
        <v>19</v>
      </c>
      <c r="G116" s="11">
        <v>1</v>
      </c>
      <c r="H116" s="11" t="s">
        <v>28</v>
      </c>
      <c r="I116" s="11">
        <v>1</v>
      </c>
      <c r="J116" s="11">
        <v>55</v>
      </c>
      <c r="K116" s="11"/>
      <c r="L116" s="11" t="s">
        <v>18</v>
      </c>
      <c r="M116" s="11" t="s">
        <v>25</v>
      </c>
    </row>
    <row r="117" spans="1:13" s="121" customFormat="1" ht="13.2" x14ac:dyDescent="0.3">
      <c r="A117" s="11" t="s">
        <v>232</v>
      </c>
      <c r="B117" s="11" t="s">
        <v>206</v>
      </c>
      <c r="C117" s="11" t="s">
        <v>210</v>
      </c>
      <c r="D117" s="11" t="s">
        <v>209</v>
      </c>
      <c r="E117" s="11" t="s">
        <v>143</v>
      </c>
      <c r="F117" s="11" t="s">
        <v>108</v>
      </c>
      <c r="G117" s="11">
        <v>1</v>
      </c>
      <c r="H117" s="11" t="s">
        <v>28</v>
      </c>
      <c r="I117" s="11">
        <v>1</v>
      </c>
      <c r="J117" s="11">
        <v>55</v>
      </c>
      <c r="K117" s="11"/>
      <c r="L117" s="11" t="s">
        <v>143</v>
      </c>
      <c r="M117" s="11" t="s">
        <v>25</v>
      </c>
    </row>
    <row r="118" spans="1:13" s="121" customFormat="1" ht="26.4" x14ac:dyDescent="0.3">
      <c r="A118" s="35" t="s">
        <v>232</v>
      </c>
      <c r="B118" s="35" t="s">
        <v>211</v>
      </c>
      <c r="C118" s="35" t="s">
        <v>16</v>
      </c>
      <c r="D118" s="35" t="s">
        <v>1270</v>
      </c>
      <c r="E118" s="35" t="s">
        <v>18</v>
      </c>
      <c r="F118" s="35" t="s">
        <v>108</v>
      </c>
      <c r="G118" s="35">
        <v>1</v>
      </c>
      <c r="H118" s="36"/>
      <c r="I118" s="36"/>
      <c r="J118" s="36"/>
      <c r="K118" s="35"/>
      <c r="L118" s="35" t="s">
        <v>18</v>
      </c>
      <c r="M118" s="35"/>
    </row>
    <row r="119" spans="1:13" s="121" customFormat="1" ht="13.2" x14ac:dyDescent="0.3">
      <c r="A119" s="11" t="s">
        <v>232</v>
      </c>
      <c r="B119" s="11" t="s">
        <v>211</v>
      </c>
      <c r="C119" s="11" t="s">
        <v>213</v>
      </c>
      <c r="D119" s="11" t="s">
        <v>214</v>
      </c>
      <c r="E119" s="11" t="s">
        <v>18</v>
      </c>
      <c r="F119" s="11" t="s">
        <v>108</v>
      </c>
      <c r="G119" s="11">
        <v>1</v>
      </c>
      <c r="H119" s="11" t="s">
        <v>28</v>
      </c>
      <c r="I119" s="11">
        <v>2</v>
      </c>
      <c r="J119" s="11">
        <v>30</v>
      </c>
      <c r="K119" s="11"/>
      <c r="L119" s="11" t="s">
        <v>18</v>
      </c>
      <c r="M119" s="11" t="s">
        <v>25</v>
      </c>
    </row>
    <row r="120" spans="1:13" s="121" customFormat="1" ht="42.75" customHeight="1" x14ac:dyDescent="0.3">
      <c r="A120" s="11" t="s">
        <v>232</v>
      </c>
      <c r="B120" s="11" t="s">
        <v>211</v>
      </c>
      <c r="C120" s="11" t="s">
        <v>215</v>
      </c>
      <c r="D120" s="11" t="s">
        <v>216</v>
      </c>
      <c r="E120" s="11" t="s">
        <v>143</v>
      </c>
      <c r="F120" s="11" t="s">
        <v>140</v>
      </c>
      <c r="G120" s="11">
        <v>1</v>
      </c>
      <c r="H120" s="11" t="s">
        <v>22</v>
      </c>
      <c r="I120" s="11">
        <v>2</v>
      </c>
      <c r="J120" s="11">
        <v>2</v>
      </c>
      <c r="K120" s="11"/>
      <c r="L120" s="11" t="s">
        <v>143</v>
      </c>
      <c r="M120" s="11" t="s">
        <v>25</v>
      </c>
    </row>
    <row r="121" spans="1:13" s="121" customFormat="1" ht="42.75" customHeight="1" x14ac:dyDescent="0.3">
      <c r="A121" s="11" t="s">
        <v>232</v>
      </c>
      <c r="B121" s="11" t="s">
        <v>211</v>
      </c>
      <c r="C121" s="11" t="s">
        <v>217</v>
      </c>
      <c r="D121" s="11" t="s">
        <v>218</v>
      </c>
      <c r="E121" s="11" t="s">
        <v>143</v>
      </c>
      <c r="F121" s="11" t="s">
        <v>108</v>
      </c>
      <c r="G121" s="11">
        <v>1</v>
      </c>
      <c r="H121" s="11" t="s">
        <v>22</v>
      </c>
      <c r="I121" s="11">
        <v>3</v>
      </c>
      <c r="J121" s="11">
        <v>15</v>
      </c>
      <c r="K121" s="11"/>
      <c r="L121" s="11" t="s">
        <v>143</v>
      </c>
      <c r="M121" s="11" t="s">
        <v>25</v>
      </c>
    </row>
    <row r="122" spans="1:13" s="121" customFormat="1" ht="13.2" x14ac:dyDescent="0.3">
      <c r="A122" s="11" t="s">
        <v>232</v>
      </c>
      <c r="B122" s="11" t="s">
        <v>211</v>
      </c>
      <c r="C122" s="11" t="s">
        <v>219</v>
      </c>
      <c r="D122" s="11" t="s">
        <v>220</v>
      </c>
      <c r="E122" s="11" t="s">
        <v>143</v>
      </c>
      <c r="F122" s="11" t="s">
        <v>140</v>
      </c>
      <c r="G122" s="11">
        <v>1</v>
      </c>
      <c r="H122" s="11" t="s">
        <v>22</v>
      </c>
      <c r="I122" s="11">
        <v>2</v>
      </c>
      <c r="J122" s="11">
        <v>3</v>
      </c>
      <c r="K122" s="11"/>
      <c r="L122" s="11" t="s">
        <v>143</v>
      </c>
      <c r="M122" s="11" t="s">
        <v>25</v>
      </c>
    </row>
    <row r="123" spans="1:13" s="121" customFormat="1" ht="13.2" x14ac:dyDescent="0.3">
      <c r="A123" s="11" t="s">
        <v>232</v>
      </c>
      <c r="B123" s="11" t="s">
        <v>211</v>
      </c>
      <c r="C123" s="11" t="s">
        <v>221</v>
      </c>
      <c r="D123" s="11" t="s">
        <v>222</v>
      </c>
      <c r="E123" s="11" t="s">
        <v>143</v>
      </c>
      <c r="F123" s="11" t="s">
        <v>140</v>
      </c>
      <c r="G123" s="11">
        <v>1</v>
      </c>
      <c r="H123" s="11" t="s">
        <v>22</v>
      </c>
      <c r="I123" s="11">
        <v>1</v>
      </c>
      <c r="J123" s="11">
        <v>3</v>
      </c>
      <c r="K123" s="11"/>
      <c r="L123" s="11" t="s">
        <v>143</v>
      </c>
      <c r="M123" s="11" t="s">
        <v>25</v>
      </c>
    </row>
    <row r="124" spans="1:13" s="121" customFormat="1" x14ac:dyDescent="0.3">
      <c r="A124" s="100" t="s">
        <v>237</v>
      </c>
      <c r="B124" s="100"/>
      <c r="C124" s="100" t="s">
        <v>16</v>
      </c>
      <c r="D124" s="100" t="s">
        <v>238</v>
      </c>
      <c r="E124" s="100" t="s">
        <v>143</v>
      </c>
      <c r="F124" s="100" t="s">
        <v>108</v>
      </c>
      <c r="G124" s="100">
        <v>1</v>
      </c>
      <c r="H124" s="100"/>
      <c r="I124" s="100"/>
      <c r="J124" s="100"/>
      <c r="K124" s="100"/>
      <c r="L124" s="100" t="s">
        <v>143</v>
      </c>
      <c r="M124" s="100"/>
    </row>
    <row r="125" spans="1:13" s="121" customFormat="1" ht="13.2" x14ac:dyDescent="0.3">
      <c r="A125" s="35" t="s">
        <v>237</v>
      </c>
      <c r="B125" s="35" t="s">
        <v>131</v>
      </c>
      <c r="C125" s="35" t="s">
        <v>16</v>
      </c>
      <c r="D125" s="35" t="s">
        <v>238</v>
      </c>
      <c r="E125" s="35" t="s">
        <v>143</v>
      </c>
      <c r="F125" s="35" t="s">
        <v>108</v>
      </c>
      <c r="G125" s="35">
        <v>1</v>
      </c>
      <c r="H125" s="36"/>
      <c r="I125" s="36"/>
      <c r="J125" s="36"/>
      <c r="K125" s="35"/>
      <c r="L125" s="35" t="s">
        <v>143</v>
      </c>
      <c r="M125" s="35"/>
    </row>
    <row r="126" spans="1:13" s="121" customFormat="1" ht="13.2" x14ac:dyDescent="0.3">
      <c r="A126" s="11" t="s">
        <v>237</v>
      </c>
      <c r="B126" s="11" t="s">
        <v>131</v>
      </c>
      <c r="C126" s="11" t="s">
        <v>132</v>
      </c>
      <c r="D126" s="11" t="s">
        <v>133</v>
      </c>
      <c r="E126" s="11" t="s">
        <v>18</v>
      </c>
      <c r="F126" s="11" t="s">
        <v>19</v>
      </c>
      <c r="G126" s="11">
        <v>1</v>
      </c>
      <c r="H126" s="11" t="s">
        <v>22</v>
      </c>
      <c r="I126" s="11">
        <v>2</v>
      </c>
      <c r="J126" s="11">
        <v>3</v>
      </c>
      <c r="K126" s="11" t="s">
        <v>1271</v>
      </c>
      <c r="L126" s="11" t="s">
        <v>116</v>
      </c>
      <c r="M126" s="11" t="s">
        <v>25</v>
      </c>
    </row>
    <row r="127" spans="1:13" s="121" customFormat="1" ht="13.2" x14ac:dyDescent="0.3">
      <c r="A127" s="11" t="s">
        <v>237</v>
      </c>
      <c r="B127" s="11" t="s">
        <v>131</v>
      </c>
      <c r="C127" s="11" t="s">
        <v>135</v>
      </c>
      <c r="D127" s="11" t="s">
        <v>136</v>
      </c>
      <c r="E127" s="11" t="s">
        <v>18</v>
      </c>
      <c r="F127" s="11" t="s">
        <v>19</v>
      </c>
      <c r="G127" s="11">
        <v>1</v>
      </c>
      <c r="H127" s="11" t="s">
        <v>22</v>
      </c>
      <c r="I127" s="11">
        <v>1</v>
      </c>
      <c r="J127" s="11">
        <v>1</v>
      </c>
      <c r="K127" s="11" t="s">
        <v>639</v>
      </c>
      <c r="L127" s="11" t="s">
        <v>116</v>
      </c>
      <c r="M127" s="11" t="s">
        <v>25</v>
      </c>
    </row>
    <row r="128" spans="1:13" s="121" customFormat="1" ht="26.4" x14ac:dyDescent="0.3">
      <c r="A128" s="11" t="s">
        <v>237</v>
      </c>
      <c r="B128" s="11" t="s">
        <v>131</v>
      </c>
      <c r="C128" s="11" t="s">
        <v>138</v>
      </c>
      <c r="D128" s="11" t="s">
        <v>139</v>
      </c>
      <c r="E128" s="11" t="s">
        <v>18</v>
      </c>
      <c r="F128" s="11" t="s">
        <v>140</v>
      </c>
      <c r="G128" s="11">
        <v>1</v>
      </c>
      <c r="H128" s="11" t="s">
        <v>28</v>
      </c>
      <c r="I128" s="11">
        <v>1</v>
      </c>
      <c r="J128" s="11">
        <v>60</v>
      </c>
      <c r="K128" s="11"/>
      <c r="L128" s="11" t="s">
        <v>18</v>
      </c>
      <c r="M128" s="11" t="s">
        <v>25</v>
      </c>
    </row>
    <row r="129" spans="1:13" s="121" customFormat="1" ht="39.6" x14ac:dyDescent="0.3">
      <c r="A129" s="11" t="s">
        <v>237</v>
      </c>
      <c r="B129" s="11" t="s">
        <v>131</v>
      </c>
      <c r="C129" s="11" t="s">
        <v>146</v>
      </c>
      <c r="D129" s="11" t="s">
        <v>147</v>
      </c>
      <c r="E129" s="11" t="s">
        <v>18</v>
      </c>
      <c r="F129" s="11" t="s">
        <v>140</v>
      </c>
      <c r="G129" s="11">
        <v>1</v>
      </c>
      <c r="H129" s="11" t="s">
        <v>22</v>
      </c>
      <c r="I129" s="11">
        <v>1</v>
      </c>
      <c r="J129" s="11">
        <v>2</v>
      </c>
      <c r="K129" s="11" t="s">
        <v>1272</v>
      </c>
      <c r="L129" s="11" t="s">
        <v>18</v>
      </c>
      <c r="M129" s="11" t="s">
        <v>25</v>
      </c>
    </row>
    <row r="130" spans="1:13" s="121" customFormat="1" ht="13.2" x14ac:dyDescent="0.3">
      <c r="A130" s="11" t="s">
        <v>237</v>
      </c>
      <c r="B130" s="11" t="s">
        <v>131</v>
      </c>
      <c r="C130" s="11" t="s">
        <v>150</v>
      </c>
      <c r="D130" s="11" t="s">
        <v>151</v>
      </c>
      <c r="E130" s="11" t="s">
        <v>18</v>
      </c>
      <c r="F130" s="11" t="s">
        <v>140</v>
      </c>
      <c r="G130" s="11">
        <v>1</v>
      </c>
      <c r="H130" s="11" t="s">
        <v>28</v>
      </c>
      <c r="I130" s="11">
        <v>2</v>
      </c>
      <c r="J130" s="11">
        <v>80</v>
      </c>
      <c r="K130" s="11"/>
      <c r="L130" s="11" t="s">
        <v>18</v>
      </c>
      <c r="M130" s="11" t="s">
        <v>25</v>
      </c>
    </row>
    <row r="131" spans="1:13" s="121" customFormat="1" ht="13.2" x14ac:dyDescent="0.3">
      <c r="A131" s="35" t="s">
        <v>237</v>
      </c>
      <c r="B131" s="35" t="s">
        <v>206</v>
      </c>
      <c r="C131" s="35" t="s">
        <v>16</v>
      </c>
      <c r="D131" s="35" t="s">
        <v>242</v>
      </c>
      <c r="E131" s="35" t="s">
        <v>18</v>
      </c>
      <c r="F131" s="35" t="s">
        <v>108</v>
      </c>
      <c r="G131" s="35">
        <v>1</v>
      </c>
      <c r="H131" s="36"/>
      <c r="I131" s="36"/>
      <c r="J131" s="36"/>
      <c r="K131" s="35"/>
      <c r="L131" s="35" t="s">
        <v>18</v>
      </c>
      <c r="M131" s="35"/>
    </row>
    <row r="132" spans="1:13" s="121" customFormat="1" ht="13.2" x14ac:dyDescent="0.3">
      <c r="A132" s="11" t="s">
        <v>237</v>
      </c>
      <c r="B132" s="11" t="s">
        <v>206</v>
      </c>
      <c r="C132" s="11" t="s">
        <v>208</v>
      </c>
      <c r="D132" s="11" t="s">
        <v>209</v>
      </c>
      <c r="E132" s="11" t="s">
        <v>18</v>
      </c>
      <c r="F132" s="11" t="s">
        <v>19</v>
      </c>
      <c r="G132" s="11">
        <v>1</v>
      </c>
      <c r="H132" s="11" t="s">
        <v>28</v>
      </c>
      <c r="I132" s="11">
        <v>1</v>
      </c>
      <c r="J132" s="11">
        <v>55</v>
      </c>
      <c r="K132" s="11"/>
      <c r="L132" s="11" t="s">
        <v>18</v>
      </c>
      <c r="M132" s="11" t="s">
        <v>25</v>
      </c>
    </row>
    <row r="133" spans="1:13" s="121" customFormat="1" ht="13.2" x14ac:dyDescent="0.3">
      <c r="A133" s="11" t="s">
        <v>237</v>
      </c>
      <c r="B133" s="11" t="s">
        <v>206</v>
      </c>
      <c r="C133" s="11" t="s">
        <v>210</v>
      </c>
      <c r="D133" s="11" t="s">
        <v>209</v>
      </c>
      <c r="E133" s="11" t="s">
        <v>143</v>
      </c>
      <c r="F133" s="11" t="s">
        <v>108</v>
      </c>
      <c r="G133" s="11">
        <v>1</v>
      </c>
      <c r="H133" s="11" t="s">
        <v>28</v>
      </c>
      <c r="I133" s="11">
        <v>1</v>
      </c>
      <c r="J133" s="11">
        <v>55</v>
      </c>
      <c r="K133" s="11"/>
      <c r="L133" s="11" t="s">
        <v>143</v>
      </c>
      <c r="M133" s="11" t="s">
        <v>25</v>
      </c>
    </row>
    <row r="134" spans="1:13" s="121" customFormat="1" ht="26.4" x14ac:dyDescent="0.3">
      <c r="A134" s="35" t="s">
        <v>237</v>
      </c>
      <c r="B134" s="35" t="s">
        <v>211</v>
      </c>
      <c r="C134" s="35" t="s">
        <v>16</v>
      </c>
      <c r="D134" s="35" t="s">
        <v>1273</v>
      </c>
      <c r="E134" s="35" t="s">
        <v>18</v>
      </c>
      <c r="F134" s="35" t="s">
        <v>108</v>
      </c>
      <c r="G134" s="35">
        <v>1</v>
      </c>
      <c r="H134" s="36"/>
      <c r="I134" s="36"/>
      <c r="J134" s="36"/>
      <c r="K134" s="35"/>
      <c r="L134" s="35" t="s">
        <v>18</v>
      </c>
      <c r="M134" s="35"/>
    </row>
    <row r="135" spans="1:13" s="121" customFormat="1" ht="13.2" x14ac:dyDescent="0.3">
      <c r="A135" s="11" t="s">
        <v>237</v>
      </c>
      <c r="B135" s="11" t="s">
        <v>211</v>
      </c>
      <c r="C135" s="11" t="s">
        <v>213</v>
      </c>
      <c r="D135" s="11" t="s">
        <v>214</v>
      </c>
      <c r="E135" s="11" t="s">
        <v>18</v>
      </c>
      <c r="F135" s="11" t="s">
        <v>108</v>
      </c>
      <c r="G135" s="11">
        <v>1</v>
      </c>
      <c r="H135" s="11" t="s">
        <v>28</v>
      </c>
      <c r="I135" s="11">
        <v>2</v>
      </c>
      <c r="J135" s="11">
        <v>30</v>
      </c>
      <c r="K135" s="11"/>
      <c r="L135" s="11" t="s">
        <v>18</v>
      </c>
      <c r="M135" s="11" t="s">
        <v>25</v>
      </c>
    </row>
    <row r="136" spans="1:13" s="121" customFormat="1" ht="13.2" x14ac:dyDescent="0.3">
      <c r="A136" s="11" t="s">
        <v>237</v>
      </c>
      <c r="B136" s="11" t="s">
        <v>211</v>
      </c>
      <c r="C136" s="11" t="s">
        <v>215</v>
      </c>
      <c r="D136" s="11" t="s">
        <v>216</v>
      </c>
      <c r="E136" s="11" t="s">
        <v>143</v>
      </c>
      <c r="F136" s="11" t="s">
        <v>140</v>
      </c>
      <c r="G136" s="11">
        <v>1</v>
      </c>
      <c r="H136" s="11" t="s">
        <v>22</v>
      </c>
      <c r="I136" s="11">
        <v>2</v>
      </c>
      <c r="J136" s="11">
        <v>2</v>
      </c>
      <c r="K136" s="11"/>
      <c r="L136" s="11" t="s">
        <v>143</v>
      </c>
      <c r="M136" s="11" t="s">
        <v>25</v>
      </c>
    </row>
    <row r="137" spans="1:13" s="121" customFormat="1" ht="13.2" x14ac:dyDescent="0.3">
      <c r="A137" s="11" t="s">
        <v>237</v>
      </c>
      <c r="B137" s="11" t="s">
        <v>211</v>
      </c>
      <c r="C137" s="11" t="s">
        <v>217</v>
      </c>
      <c r="D137" s="11" t="s">
        <v>218</v>
      </c>
      <c r="E137" s="11" t="s">
        <v>143</v>
      </c>
      <c r="F137" s="11" t="s">
        <v>108</v>
      </c>
      <c r="G137" s="11">
        <v>1</v>
      </c>
      <c r="H137" s="11" t="s">
        <v>22</v>
      </c>
      <c r="I137" s="11">
        <v>3</v>
      </c>
      <c r="J137" s="11">
        <v>15</v>
      </c>
      <c r="K137" s="11"/>
      <c r="L137" s="11" t="s">
        <v>143</v>
      </c>
      <c r="M137" s="11" t="s">
        <v>25</v>
      </c>
    </row>
    <row r="138" spans="1:13" s="121" customFormat="1" ht="13.2" x14ac:dyDescent="0.3">
      <c r="A138" s="11" t="s">
        <v>237</v>
      </c>
      <c r="B138" s="11" t="s">
        <v>211</v>
      </c>
      <c r="C138" s="11" t="s">
        <v>219</v>
      </c>
      <c r="D138" s="11" t="s">
        <v>220</v>
      </c>
      <c r="E138" s="11" t="s">
        <v>143</v>
      </c>
      <c r="F138" s="11" t="s">
        <v>140</v>
      </c>
      <c r="G138" s="11">
        <v>1</v>
      </c>
      <c r="H138" s="11" t="s">
        <v>22</v>
      </c>
      <c r="I138" s="11">
        <v>2</v>
      </c>
      <c r="J138" s="11">
        <v>3</v>
      </c>
      <c r="K138" s="11"/>
      <c r="L138" s="11" t="s">
        <v>143</v>
      </c>
      <c r="M138" s="11" t="s">
        <v>25</v>
      </c>
    </row>
    <row r="139" spans="1:13" s="121" customFormat="1" ht="13.2" x14ac:dyDescent="0.3">
      <c r="A139" s="11" t="s">
        <v>237</v>
      </c>
      <c r="B139" s="11" t="s">
        <v>211</v>
      </c>
      <c r="C139" s="11" t="s">
        <v>221</v>
      </c>
      <c r="D139" s="11" t="s">
        <v>222</v>
      </c>
      <c r="E139" s="11" t="s">
        <v>143</v>
      </c>
      <c r="F139" s="11" t="s">
        <v>140</v>
      </c>
      <c r="G139" s="11">
        <v>1</v>
      </c>
      <c r="H139" s="11" t="s">
        <v>22</v>
      </c>
      <c r="I139" s="11">
        <v>1</v>
      </c>
      <c r="J139" s="11">
        <v>3</v>
      </c>
      <c r="K139" s="11"/>
      <c r="L139" s="11" t="s">
        <v>143</v>
      </c>
      <c r="M139" s="11" t="s">
        <v>25</v>
      </c>
    </row>
    <row r="140" spans="1:13" s="121" customFormat="1" ht="26.4" x14ac:dyDescent="0.3">
      <c r="A140" s="35" t="s">
        <v>237</v>
      </c>
      <c r="B140" s="35" t="s">
        <v>224</v>
      </c>
      <c r="C140" s="35" t="s">
        <v>16</v>
      </c>
      <c r="D140" s="35" t="s">
        <v>244</v>
      </c>
      <c r="E140" s="35" t="s">
        <v>143</v>
      </c>
      <c r="F140" s="35" t="s">
        <v>108</v>
      </c>
      <c r="G140" s="35">
        <v>1</v>
      </c>
      <c r="H140" s="36"/>
      <c r="I140" s="36"/>
      <c r="J140" s="36"/>
      <c r="K140" s="35"/>
      <c r="L140" s="35" t="s">
        <v>143</v>
      </c>
      <c r="M140" s="35"/>
    </row>
    <row r="141" spans="1:13" s="121" customFormat="1" ht="27.75" customHeight="1" x14ac:dyDescent="0.3">
      <c r="A141" s="11" t="s">
        <v>237</v>
      </c>
      <c r="B141" s="11" t="s">
        <v>224</v>
      </c>
      <c r="C141" s="11" t="s">
        <v>226</v>
      </c>
      <c r="D141" s="11" t="s">
        <v>191</v>
      </c>
      <c r="E141" s="11" t="s">
        <v>18</v>
      </c>
      <c r="F141" s="11" t="s">
        <v>19</v>
      </c>
      <c r="G141" s="11">
        <v>1</v>
      </c>
      <c r="H141" s="11" t="s">
        <v>22</v>
      </c>
      <c r="I141" s="11">
        <v>2</v>
      </c>
      <c r="J141" s="11">
        <v>3</v>
      </c>
      <c r="K141" s="11" t="s">
        <v>1274</v>
      </c>
      <c r="L141" s="11" t="s">
        <v>18</v>
      </c>
      <c r="M141" s="11" t="s">
        <v>25</v>
      </c>
    </row>
    <row r="142" spans="1:13" s="121" customFormat="1" ht="13.2" x14ac:dyDescent="0.3">
      <c r="A142" s="11" t="s">
        <v>237</v>
      </c>
      <c r="B142" s="11" t="s">
        <v>224</v>
      </c>
      <c r="C142" s="11" t="s">
        <v>228</v>
      </c>
      <c r="D142" s="11" t="s">
        <v>122</v>
      </c>
      <c r="E142" s="11" t="s">
        <v>18</v>
      </c>
      <c r="F142" s="11" t="s">
        <v>140</v>
      </c>
      <c r="G142" s="11">
        <v>1</v>
      </c>
      <c r="H142" s="11" t="s">
        <v>28</v>
      </c>
      <c r="I142" s="11">
        <v>1</v>
      </c>
      <c r="J142" s="11">
        <v>50</v>
      </c>
      <c r="K142" s="11"/>
      <c r="L142" s="11" t="s">
        <v>18</v>
      </c>
      <c r="M142" s="11" t="s">
        <v>25</v>
      </c>
    </row>
    <row r="143" spans="1:13" s="121" customFormat="1" ht="26.4" x14ac:dyDescent="0.3">
      <c r="A143" s="35" t="s">
        <v>237</v>
      </c>
      <c r="B143" s="35" t="s">
        <v>224</v>
      </c>
      <c r="C143" s="35" t="s">
        <v>16</v>
      </c>
      <c r="D143" s="35" t="s">
        <v>246</v>
      </c>
      <c r="E143" s="35" t="s">
        <v>18</v>
      </c>
      <c r="F143" s="35" t="s">
        <v>108</v>
      </c>
      <c r="G143" s="35">
        <v>1</v>
      </c>
      <c r="H143" s="36"/>
      <c r="I143" s="36"/>
      <c r="J143" s="36"/>
      <c r="K143" s="35"/>
      <c r="L143" s="35" t="s">
        <v>18</v>
      </c>
      <c r="M143" s="35"/>
    </row>
    <row r="144" spans="1:13" s="121" customFormat="1" ht="26.4" x14ac:dyDescent="0.3">
      <c r="A144" s="11" t="s">
        <v>237</v>
      </c>
      <c r="B144" s="11" t="s">
        <v>224</v>
      </c>
      <c r="C144" s="11" t="s">
        <v>226</v>
      </c>
      <c r="D144" s="11" t="s">
        <v>191</v>
      </c>
      <c r="E144" s="11" t="s">
        <v>18</v>
      </c>
      <c r="F144" s="11" t="s">
        <v>19</v>
      </c>
      <c r="G144" s="11">
        <v>1</v>
      </c>
      <c r="H144" s="11" t="s">
        <v>22</v>
      </c>
      <c r="I144" s="11">
        <v>2</v>
      </c>
      <c r="J144" s="11">
        <v>3</v>
      </c>
      <c r="K144" s="11" t="s">
        <v>247</v>
      </c>
      <c r="L144" s="11" t="s">
        <v>116</v>
      </c>
      <c r="M144" s="11" t="s">
        <v>25</v>
      </c>
    </row>
    <row r="145" spans="1:13" s="121" customFormat="1" ht="16.5" customHeight="1" x14ac:dyDescent="0.3">
      <c r="A145" s="11" t="s">
        <v>237</v>
      </c>
      <c r="B145" s="11" t="s">
        <v>224</v>
      </c>
      <c r="C145" s="11" t="s">
        <v>228</v>
      </c>
      <c r="D145" s="11" t="s">
        <v>122</v>
      </c>
      <c r="E145" s="11" t="s">
        <v>18</v>
      </c>
      <c r="F145" s="11" t="s">
        <v>140</v>
      </c>
      <c r="G145" s="11">
        <v>1</v>
      </c>
      <c r="H145" s="11" t="s">
        <v>28</v>
      </c>
      <c r="I145" s="11">
        <v>1</v>
      </c>
      <c r="J145" s="11">
        <v>50</v>
      </c>
      <c r="K145" s="11"/>
      <c r="L145" s="11" t="s">
        <v>18</v>
      </c>
      <c r="M145" s="11" t="s">
        <v>25</v>
      </c>
    </row>
    <row r="146" spans="1:13" s="121" customFormat="1" ht="27.6" x14ac:dyDescent="0.3">
      <c r="A146" s="100" t="s">
        <v>248</v>
      </c>
      <c r="B146" s="100"/>
      <c r="C146" s="100" t="s">
        <v>16</v>
      </c>
      <c r="D146" s="100" t="s">
        <v>249</v>
      </c>
      <c r="E146" s="100" t="s">
        <v>18</v>
      </c>
      <c r="F146" s="100" t="s">
        <v>19</v>
      </c>
      <c r="G146" s="100" t="s">
        <v>175</v>
      </c>
      <c r="H146" s="100"/>
      <c r="I146" s="100"/>
      <c r="J146" s="100"/>
      <c r="K146" s="100"/>
      <c r="L146" s="100" t="s">
        <v>18</v>
      </c>
      <c r="M146" s="100"/>
    </row>
    <row r="147" spans="1:13" s="121" customFormat="1" ht="26.4" x14ac:dyDescent="0.3">
      <c r="A147" s="35" t="s">
        <v>248</v>
      </c>
      <c r="B147" s="35" t="s">
        <v>176</v>
      </c>
      <c r="C147" s="35" t="s">
        <v>16</v>
      </c>
      <c r="D147" s="35" t="s">
        <v>249</v>
      </c>
      <c r="E147" s="35" t="s">
        <v>18</v>
      </c>
      <c r="F147" s="35" t="s">
        <v>19</v>
      </c>
      <c r="G147" s="35">
        <v>1</v>
      </c>
      <c r="H147" s="36"/>
      <c r="I147" s="36"/>
      <c r="J147" s="36"/>
      <c r="K147" s="35"/>
      <c r="L147" s="35" t="s">
        <v>18</v>
      </c>
      <c r="M147" s="35"/>
    </row>
    <row r="148" spans="1:13" s="121" customFormat="1" ht="13.2" x14ac:dyDescent="0.3">
      <c r="A148" s="11" t="s">
        <v>248</v>
      </c>
      <c r="B148" s="11" t="s">
        <v>176</v>
      </c>
      <c r="C148" s="11" t="s">
        <v>177</v>
      </c>
      <c r="D148" s="11" t="s">
        <v>178</v>
      </c>
      <c r="E148" s="11" t="s">
        <v>18</v>
      </c>
      <c r="F148" s="11" t="s">
        <v>19</v>
      </c>
      <c r="G148" s="11">
        <v>1</v>
      </c>
      <c r="H148" s="11" t="s">
        <v>28</v>
      </c>
      <c r="I148" s="11">
        <v>1</v>
      </c>
      <c r="J148" s="11">
        <v>12</v>
      </c>
      <c r="K148" s="11"/>
      <c r="L148" s="11" t="s">
        <v>116</v>
      </c>
      <c r="M148" s="11" t="s">
        <v>25</v>
      </c>
    </row>
    <row r="149" spans="1:13" s="121" customFormat="1" ht="26.4" x14ac:dyDescent="0.3">
      <c r="A149" s="11" t="s">
        <v>248</v>
      </c>
      <c r="B149" s="11" t="s">
        <v>176</v>
      </c>
      <c r="C149" s="11" t="s">
        <v>250</v>
      </c>
      <c r="D149" s="11" t="s">
        <v>251</v>
      </c>
      <c r="E149" s="11" t="s">
        <v>18</v>
      </c>
      <c r="F149" s="11" t="s">
        <v>108</v>
      </c>
      <c r="G149" s="11">
        <v>1</v>
      </c>
      <c r="H149" s="11" t="s">
        <v>28</v>
      </c>
      <c r="I149" s="11">
        <v>1</v>
      </c>
      <c r="J149" s="11">
        <v>12</v>
      </c>
      <c r="K149" s="11"/>
      <c r="L149" s="11" t="s">
        <v>116</v>
      </c>
      <c r="M149" s="11" t="s">
        <v>25</v>
      </c>
    </row>
    <row r="150" spans="1:13" s="121" customFormat="1" ht="13.2" x14ac:dyDescent="0.3">
      <c r="A150" s="11" t="s">
        <v>248</v>
      </c>
      <c r="B150" s="11" t="s">
        <v>176</v>
      </c>
      <c r="C150" s="11" t="s">
        <v>179</v>
      </c>
      <c r="D150" s="11" t="s">
        <v>180</v>
      </c>
      <c r="E150" s="11" t="s">
        <v>18</v>
      </c>
      <c r="F150" s="11" t="s">
        <v>19</v>
      </c>
      <c r="G150" s="11">
        <v>1</v>
      </c>
      <c r="H150" s="11" t="s">
        <v>22</v>
      </c>
      <c r="I150" s="11">
        <v>1</v>
      </c>
      <c r="J150" s="11">
        <v>2</v>
      </c>
      <c r="K150" s="11" t="s">
        <v>1275</v>
      </c>
      <c r="L150" s="11" t="s">
        <v>116</v>
      </c>
      <c r="M150" s="11" t="s">
        <v>25</v>
      </c>
    </row>
    <row r="151" spans="1:13" s="121" customFormat="1" ht="44.25" customHeight="1" x14ac:dyDescent="0.3">
      <c r="A151" s="11" t="s">
        <v>248</v>
      </c>
      <c r="B151" s="11" t="s">
        <v>176</v>
      </c>
      <c r="C151" s="11" t="s">
        <v>182</v>
      </c>
      <c r="D151" s="11" t="s">
        <v>183</v>
      </c>
      <c r="E151" s="11" t="s">
        <v>18</v>
      </c>
      <c r="F151" s="11" t="s">
        <v>108</v>
      </c>
      <c r="G151" s="11">
        <v>1</v>
      </c>
      <c r="H151" s="11" t="s">
        <v>22</v>
      </c>
      <c r="I151" s="11">
        <v>1</v>
      </c>
      <c r="J151" s="11">
        <v>1</v>
      </c>
      <c r="K151" s="11" t="s">
        <v>1276</v>
      </c>
      <c r="L151" s="11" t="s">
        <v>116</v>
      </c>
      <c r="M151" s="11" t="s">
        <v>25</v>
      </c>
    </row>
    <row r="152" spans="1:13" s="121" customFormat="1" ht="31.5" customHeight="1" x14ac:dyDescent="0.3">
      <c r="A152" s="35" t="s">
        <v>248</v>
      </c>
      <c r="B152" s="35" t="s">
        <v>254</v>
      </c>
      <c r="C152" s="35" t="s">
        <v>16</v>
      </c>
      <c r="D152" s="35" t="s">
        <v>255</v>
      </c>
      <c r="E152" s="35" t="s">
        <v>18</v>
      </c>
      <c r="F152" s="35" t="s">
        <v>108</v>
      </c>
      <c r="G152" s="35">
        <v>1</v>
      </c>
      <c r="H152" s="36"/>
      <c r="I152" s="36"/>
      <c r="J152" s="36"/>
      <c r="K152" s="36"/>
      <c r="L152" s="35" t="s">
        <v>18</v>
      </c>
      <c r="M152" s="35"/>
    </row>
    <row r="153" spans="1:13" s="121" customFormat="1" ht="30" customHeight="1" x14ac:dyDescent="0.3">
      <c r="A153" s="11" t="s">
        <v>248</v>
      </c>
      <c r="B153" s="11" t="s">
        <v>254</v>
      </c>
      <c r="C153" s="11" t="s">
        <v>256</v>
      </c>
      <c r="D153" s="11" t="s">
        <v>257</v>
      </c>
      <c r="E153" s="11" t="s">
        <v>18</v>
      </c>
      <c r="F153" s="11" t="s">
        <v>19</v>
      </c>
      <c r="G153" s="11">
        <v>1</v>
      </c>
      <c r="H153" s="11" t="s">
        <v>22</v>
      </c>
      <c r="I153" s="11">
        <v>1</v>
      </c>
      <c r="J153" s="11">
        <v>1</v>
      </c>
      <c r="K153" s="11" t="s">
        <v>258</v>
      </c>
      <c r="L153" s="11" t="s">
        <v>18</v>
      </c>
      <c r="M153" s="11" t="s">
        <v>25</v>
      </c>
    </row>
    <row r="154" spans="1:13" s="125" customFormat="1" ht="13.2" x14ac:dyDescent="0.3">
      <c r="A154" s="41" t="s">
        <v>248</v>
      </c>
      <c r="B154" s="41" t="s">
        <v>254</v>
      </c>
      <c r="C154" s="41" t="s">
        <v>259</v>
      </c>
      <c r="D154" s="41" t="s">
        <v>260</v>
      </c>
      <c r="E154" s="41" t="s">
        <v>143</v>
      </c>
      <c r="F154" s="41" t="s">
        <v>108</v>
      </c>
      <c r="G154" s="41">
        <v>1</v>
      </c>
      <c r="H154" s="41" t="s">
        <v>22</v>
      </c>
      <c r="I154" s="41">
        <v>2</v>
      </c>
      <c r="J154" s="41">
        <v>2</v>
      </c>
      <c r="K154" s="41" t="s">
        <v>1277</v>
      </c>
      <c r="L154" s="41" t="s">
        <v>143</v>
      </c>
      <c r="M154" s="41" t="s">
        <v>25</v>
      </c>
    </row>
    <row r="155" spans="1:13" s="121" customFormat="1" ht="13.2" x14ac:dyDescent="0.3">
      <c r="A155" s="11" t="s">
        <v>248</v>
      </c>
      <c r="B155" s="11" t="s">
        <v>254</v>
      </c>
      <c r="C155" s="11" t="s">
        <v>262</v>
      </c>
      <c r="D155" s="11" t="s">
        <v>122</v>
      </c>
      <c r="E155" s="11" t="s">
        <v>143</v>
      </c>
      <c r="F155" s="11" t="s">
        <v>108</v>
      </c>
      <c r="G155" s="11">
        <v>1</v>
      </c>
      <c r="H155" s="11" t="s">
        <v>28</v>
      </c>
      <c r="I155" s="11">
        <v>1</v>
      </c>
      <c r="J155" s="11">
        <v>50</v>
      </c>
      <c r="K155" s="11"/>
      <c r="L155" s="11" t="s">
        <v>143</v>
      </c>
      <c r="M155" s="11" t="s">
        <v>25</v>
      </c>
    </row>
    <row r="156" spans="1:13" s="121" customFormat="1" ht="13.2" x14ac:dyDescent="0.3">
      <c r="A156" s="11" t="s">
        <v>248</v>
      </c>
      <c r="B156" s="11" t="s">
        <v>254</v>
      </c>
      <c r="C156" s="11" t="s">
        <v>263</v>
      </c>
      <c r="D156" s="11" t="s">
        <v>158</v>
      </c>
      <c r="E156" s="11" t="s">
        <v>143</v>
      </c>
      <c r="F156" s="11" t="s">
        <v>108</v>
      </c>
      <c r="G156" s="11">
        <v>1</v>
      </c>
      <c r="H156" s="11" t="s">
        <v>28</v>
      </c>
      <c r="I156" s="11">
        <v>1</v>
      </c>
      <c r="J156" s="11">
        <v>60</v>
      </c>
      <c r="K156" s="11"/>
      <c r="L156" s="11" t="s">
        <v>143</v>
      </c>
      <c r="M156" s="11" t="s">
        <v>25</v>
      </c>
    </row>
    <row r="157" spans="1:13" s="121" customFormat="1" ht="17.25" customHeight="1" x14ac:dyDescent="0.3">
      <c r="A157" s="11" t="s">
        <v>248</v>
      </c>
      <c r="B157" s="11" t="s">
        <v>254</v>
      </c>
      <c r="C157" s="11" t="s">
        <v>264</v>
      </c>
      <c r="D157" s="11" t="s">
        <v>265</v>
      </c>
      <c r="E157" s="11" t="s">
        <v>143</v>
      </c>
      <c r="F157" s="11" t="s">
        <v>108</v>
      </c>
      <c r="G157" s="11">
        <v>1</v>
      </c>
      <c r="H157" s="11" t="s">
        <v>22</v>
      </c>
      <c r="I157" s="11">
        <v>1</v>
      </c>
      <c r="J157" s="11">
        <v>3</v>
      </c>
      <c r="K157" s="11" t="s">
        <v>1278</v>
      </c>
      <c r="L157" s="11" t="s">
        <v>143</v>
      </c>
      <c r="M157" s="11" t="s">
        <v>25</v>
      </c>
    </row>
    <row r="158" spans="1:13" s="121" customFormat="1" ht="28.5" customHeight="1" x14ac:dyDescent="0.3">
      <c r="A158" s="11" t="s">
        <v>248</v>
      </c>
      <c r="B158" s="11" t="s">
        <v>254</v>
      </c>
      <c r="C158" s="11" t="s">
        <v>267</v>
      </c>
      <c r="D158" s="11" t="s">
        <v>268</v>
      </c>
      <c r="E158" s="11" t="s">
        <v>143</v>
      </c>
      <c r="F158" s="11" t="s">
        <v>108</v>
      </c>
      <c r="G158" s="11">
        <v>1</v>
      </c>
      <c r="H158" s="11" t="s">
        <v>22</v>
      </c>
      <c r="I158" s="11">
        <v>1</v>
      </c>
      <c r="J158" s="11">
        <v>2</v>
      </c>
      <c r="K158" s="11" t="s">
        <v>1279</v>
      </c>
      <c r="L158" s="11" t="s">
        <v>143</v>
      </c>
      <c r="M158" s="11" t="s">
        <v>25</v>
      </c>
    </row>
    <row r="159" spans="1:13" s="121" customFormat="1" x14ac:dyDescent="0.3">
      <c r="A159" s="100" t="s">
        <v>285</v>
      </c>
      <c r="B159" s="100"/>
      <c r="C159" s="100" t="s">
        <v>16</v>
      </c>
      <c r="D159" s="100" t="s">
        <v>286</v>
      </c>
      <c r="E159" s="100" t="s">
        <v>18</v>
      </c>
      <c r="F159" s="100" t="s">
        <v>108</v>
      </c>
      <c r="G159" s="100">
        <v>1</v>
      </c>
      <c r="H159" s="100"/>
      <c r="I159" s="100"/>
      <c r="J159" s="100"/>
      <c r="K159" s="100"/>
      <c r="L159" s="100" t="s">
        <v>18</v>
      </c>
      <c r="M159" s="100"/>
    </row>
    <row r="160" spans="1:13" s="121" customFormat="1" ht="13.2" x14ac:dyDescent="0.3">
      <c r="A160" s="35" t="s">
        <v>285</v>
      </c>
      <c r="B160" s="35" t="s">
        <v>131</v>
      </c>
      <c r="C160" s="35" t="s">
        <v>16</v>
      </c>
      <c r="D160" s="35" t="s">
        <v>286</v>
      </c>
      <c r="E160" s="35" t="s">
        <v>18</v>
      </c>
      <c r="F160" s="35" t="s">
        <v>108</v>
      </c>
      <c r="G160" s="35">
        <v>1</v>
      </c>
      <c r="H160" s="36"/>
      <c r="I160" s="36"/>
      <c r="J160" s="36"/>
      <c r="K160" s="35"/>
      <c r="L160" s="35" t="s">
        <v>18</v>
      </c>
      <c r="M160" s="35"/>
    </row>
    <row r="161" spans="1:13" s="121" customFormat="1" ht="13.2" x14ac:dyDescent="0.3">
      <c r="A161" s="11" t="s">
        <v>285</v>
      </c>
      <c r="B161" s="11" t="s">
        <v>131</v>
      </c>
      <c r="C161" s="11" t="s">
        <v>132</v>
      </c>
      <c r="D161" s="11" t="s">
        <v>133</v>
      </c>
      <c r="E161" s="11" t="s">
        <v>18</v>
      </c>
      <c r="F161" s="11" t="s">
        <v>19</v>
      </c>
      <c r="G161" s="11">
        <v>1</v>
      </c>
      <c r="H161" s="11" t="s">
        <v>22</v>
      </c>
      <c r="I161" s="11">
        <v>2</v>
      </c>
      <c r="J161" s="11">
        <v>3</v>
      </c>
      <c r="K161" s="11" t="s">
        <v>701</v>
      </c>
      <c r="L161" s="11" t="s">
        <v>116</v>
      </c>
      <c r="M161" s="11" t="s">
        <v>25</v>
      </c>
    </row>
    <row r="162" spans="1:13" s="121" customFormat="1" ht="26.4" x14ac:dyDescent="0.3">
      <c r="A162" s="11" t="s">
        <v>285</v>
      </c>
      <c r="B162" s="11" t="s">
        <v>131</v>
      </c>
      <c r="C162" s="11" t="s">
        <v>135</v>
      </c>
      <c r="D162" s="11" t="s">
        <v>136</v>
      </c>
      <c r="E162" s="11" t="s">
        <v>18</v>
      </c>
      <c r="F162" s="11" t="s">
        <v>19</v>
      </c>
      <c r="G162" s="11">
        <v>1</v>
      </c>
      <c r="H162" s="11" t="s">
        <v>22</v>
      </c>
      <c r="I162" s="11">
        <v>1</v>
      </c>
      <c r="J162" s="11">
        <v>1</v>
      </c>
      <c r="K162" s="11" t="s">
        <v>137</v>
      </c>
      <c r="L162" s="11" t="s">
        <v>116</v>
      </c>
      <c r="M162" s="11" t="s">
        <v>25</v>
      </c>
    </row>
    <row r="163" spans="1:13" s="121" customFormat="1" ht="26.4" x14ac:dyDescent="0.3">
      <c r="A163" s="11" t="s">
        <v>285</v>
      </c>
      <c r="B163" s="11" t="s">
        <v>131</v>
      </c>
      <c r="C163" s="11" t="s">
        <v>138</v>
      </c>
      <c r="D163" s="11" t="s">
        <v>139</v>
      </c>
      <c r="E163" s="11" t="s">
        <v>18</v>
      </c>
      <c r="F163" s="11" t="s">
        <v>140</v>
      </c>
      <c r="G163" s="11">
        <v>1</v>
      </c>
      <c r="H163" s="11" t="s">
        <v>28</v>
      </c>
      <c r="I163" s="11">
        <v>1</v>
      </c>
      <c r="J163" s="11">
        <v>60</v>
      </c>
      <c r="K163" s="11"/>
      <c r="L163" s="11" t="s">
        <v>18</v>
      </c>
      <c r="M163" s="11" t="s">
        <v>25</v>
      </c>
    </row>
    <row r="164" spans="1:13" s="121" customFormat="1" ht="13.2" x14ac:dyDescent="0.3">
      <c r="A164" s="11" t="s">
        <v>285</v>
      </c>
      <c r="B164" s="11" t="s">
        <v>131</v>
      </c>
      <c r="C164" s="11" t="s">
        <v>141</v>
      </c>
      <c r="D164" s="11" t="s">
        <v>142</v>
      </c>
      <c r="E164" s="11" t="s">
        <v>143</v>
      </c>
      <c r="F164" s="11" t="s">
        <v>108</v>
      </c>
      <c r="G164" s="11">
        <v>1</v>
      </c>
      <c r="H164" s="11" t="s">
        <v>28</v>
      </c>
      <c r="I164" s="11">
        <v>1</v>
      </c>
      <c r="J164" s="11">
        <v>35</v>
      </c>
      <c r="K164" s="11"/>
      <c r="L164" s="11" t="s">
        <v>143</v>
      </c>
      <c r="M164" s="11" t="s">
        <v>25</v>
      </c>
    </row>
    <row r="165" spans="1:13" s="121" customFormat="1" ht="27.75" customHeight="1" x14ac:dyDescent="0.3">
      <c r="A165" s="11" t="s">
        <v>285</v>
      </c>
      <c r="B165" s="11" t="s">
        <v>131</v>
      </c>
      <c r="C165" s="11" t="s">
        <v>144</v>
      </c>
      <c r="D165" s="11" t="s">
        <v>145</v>
      </c>
      <c r="E165" s="11" t="s">
        <v>143</v>
      </c>
      <c r="F165" s="11" t="s">
        <v>108</v>
      </c>
      <c r="G165" s="11">
        <v>1</v>
      </c>
      <c r="H165" s="11" t="s">
        <v>28</v>
      </c>
      <c r="I165" s="11">
        <v>1</v>
      </c>
      <c r="J165" s="11">
        <v>25</v>
      </c>
      <c r="K165" s="11"/>
      <c r="L165" s="11" t="s">
        <v>143</v>
      </c>
      <c r="M165" s="11" t="s">
        <v>25</v>
      </c>
    </row>
    <row r="166" spans="1:13" s="121" customFormat="1" ht="13.2" x14ac:dyDescent="0.3">
      <c r="A166" s="11" t="s">
        <v>285</v>
      </c>
      <c r="B166" s="11" t="s">
        <v>131</v>
      </c>
      <c r="C166" s="11" t="s">
        <v>202</v>
      </c>
      <c r="D166" s="11" t="s">
        <v>203</v>
      </c>
      <c r="E166" s="11" t="s">
        <v>143</v>
      </c>
      <c r="F166" s="11" t="s">
        <v>108</v>
      </c>
      <c r="G166" s="11">
        <v>1</v>
      </c>
      <c r="H166" s="11" t="s">
        <v>28</v>
      </c>
      <c r="I166" s="11">
        <v>1</v>
      </c>
      <c r="J166" s="11">
        <v>10</v>
      </c>
      <c r="K166" s="11"/>
      <c r="L166" s="11" t="s">
        <v>143</v>
      </c>
      <c r="M166" s="11" t="s">
        <v>25</v>
      </c>
    </row>
    <row r="167" spans="1:13" s="121" customFormat="1" ht="59.25" customHeight="1" x14ac:dyDescent="0.3">
      <c r="A167" s="11" t="s">
        <v>285</v>
      </c>
      <c r="B167" s="11" t="s">
        <v>131</v>
      </c>
      <c r="C167" s="11" t="s">
        <v>146</v>
      </c>
      <c r="D167" s="11" t="s">
        <v>147</v>
      </c>
      <c r="E167" s="11" t="s">
        <v>143</v>
      </c>
      <c r="F167" s="11" t="s">
        <v>140</v>
      </c>
      <c r="G167" s="11">
        <v>1</v>
      </c>
      <c r="H167" s="11" t="s">
        <v>22</v>
      </c>
      <c r="I167" s="11">
        <v>1</v>
      </c>
      <c r="J167" s="11">
        <v>2</v>
      </c>
      <c r="K167" s="11" t="s">
        <v>1280</v>
      </c>
      <c r="L167" s="11" t="s">
        <v>143</v>
      </c>
      <c r="M167" s="3" t="s">
        <v>25</v>
      </c>
    </row>
    <row r="168" spans="1:13" s="121" customFormat="1" ht="41.25" customHeight="1" x14ac:dyDescent="0.3">
      <c r="A168" s="11" t="s">
        <v>285</v>
      </c>
      <c r="B168" s="11" t="s">
        <v>131</v>
      </c>
      <c r="C168" s="11" t="s">
        <v>150</v>
      </c>
      <c r="D168" s="11" t="s">
        <v>151</v>
      </c>
      <c r="E168" s="11" t="s">
        <v>143</v>
      </c>
      <c r="F168" s="11" t="s">
        <v>140</v>
      </c>
      <c r="G168" s="11">
        <v>1</v>
      </c>
      <c r="H168" s="11" t="s">
        <v>28</v>
      </c>
      <c r="I168" s="11">
        <v>2</v>
      </c>
      <c r="J168" s="11">
        <v>80</v>
      </c>
      <c r="K168" s="11"/>
      <c r="L168" s="11" t="s">
        <v>143</v>
      </c>
      <c r="M168" s="11" t="s">
        <v>25</v>
      </c>
    </row>
    <row r="169" spans="1:13" s="121" customFormat="1" ht="13.2" x14ac:dyDescent="0.3">
      <c r="A169" s="35" t="s">
        <v>285</v>
      </c>
      <c r="B169" s="35" t="s">
        <v>206</v>
      </c>
      <c r="C169" s="35" t="s">
        <v>16</v>
      </c>
      <c r="D169" s="35" t="s">
        <v>289</v>
      </c>
      <c r="E169" s="35" t="s">
        <v>143</v>
      </c>
      <c r="F169" s="35" t="s">
        <v>108</v>
      </c>
      <c r="G169" s="35">
        <v>1</v>
      </c>
      <c r="H169" s="36"/>
      <c r="I169" s="36"/>
      <c r="J169" s="36"/>
      <c r="K169" s="35"/>
      <c r="L169" s="35" t="s">
        <v>143</v>
      </c>
      <c r="M169" s="35"/>
    </row>
    <row r="170" spans="1:13" s="121" customFormat="1" ht="13.2" x14ac:dyDescent="0.3">
      <c r="A170" s="11" t="s">
        <v>285</v>
      </c>
      <c r="B170" s="11" t="s">
        <v>206</v>
      </c>
      <c r="C170" s="11" t="s">
        <v>208</v>
      </c>
      <c r="D170" s="11" t="s">
        <v>209</v>
      </c>
      <c r="E170" s="11" t="s">
        <v>18</v>
      </c>
      <c r="F170" s="11" t="s">
        <v>19</v>
      </c>
      <c r="G170" s="11">
        <v>1</v>
      </c>
      <c r="H170" s="11" t="s">
        <v>28</v>
      </c>
      <c r="I170" s="11">
        <v>1</v>
      </c>
      <c r="J170" s="11">
        <v>55</v>
      </c>
      <c r="K170" s="11"/>
      <c r="L170" s="11" t="s">
        <v>18</v>
      </c>
      <c r="M170" s="11" t="s">
        <v>25</v>
      </c>
    </row>
    <row r="171" spans="1:13" s="121" customFormat="1" ht="13.2" x14ac:dyDescent="0.3">
      <c r="A171" s="11" t="s">
        <v>285</v>
      </c>
      <c r="B171" s="11" t="s">
        <v>206</v>
      </c>
      <c r="C171" s="11" t="s">
        <v>210</v>
      </c>
      <c r="D171" s="11" t="s">
        <v>209</v>
      </c>
      <c r="E171" s="11" t="s">
        <v>143</v>
      </c>
      <c r="F171" s="11" t="s">
        <v>108</v>
      </c>
      <c r="G171" s="11">
        <v>1</v>
      </c>
      <c r="H171" s="11" t="s">
        <v>28</v>
      </c>
      <c r="I171" s="11">
        <v>1</v>
      </c>
      <c r="J171" s="11">
        <v>55</v>
      </c>
      <c r="K171" s="11"/>
      <c r="L171" s="11" t="s">
        <v>143</v>
      </c>
      <c r="M171" s="11" t="s">
        <v>25</v>
      </c>
    </row>
    <row r="172" spans="1:13" s="121" customFormat="1" ht="26.4" x14ac:dyDescent="0.3">
      <c r="A172" s="35" t="s">
        <v>285</v>
      </c>
      <c r="B172" s="35" t="s">
        <v>211</v>
      </c>
      <c r="C172" s="35" t="s">
        <v>16</v>
      </c>
      <c r="D172" s="35" t="s">
        <v>290</v>
      </c>
      <c r="E172" s="35" t="s">
        <v>18</v>
      </c>
      <c r="F172" s="35" t="s">
        <v>108</v>
      </c>
      <c r="G172" s="35">
        <v>1</v>
      </c>
      <c r="H172" s="36"/>
      <c r="I172" s="36"/>
      <c r="J172" s="36"/>
      <c r="K172" s="35"/>
      <c r="L172" s="35" t="s">
        <v>18</v>
      </c>
      <c r="M172" s="35"/>
    </row>
    <row r="173" spans="1:13" s="121" customFormat="1" ht="13.2" x14ac:dyDescent="0.3">
      <c r="A173" s="11" t="s">
        <v>285</v>
      </c>
      <c r="B173" s="11" t="s">
        <v>211</v>
      </c>
      <c r="C173" s="11" t="s">
        <v>213</v>
      </c>
      <c r="D173" s="11" t="s">
        <v>214</v>
      </c>
      <c r="E173" s="11" t="s">
        <v>18</v>
      </c>
      <c r="F173" s="11" t="s">
        <v>108</v>
      </c>
      <c r="G173" s="11">
        <v>1</v>
      </c>
      <c r="H173" s="11" t="s">
        <v>28</v>
      </c>
      <c r="I173" s="11">
        <v>2</v>
      </c>
      <c r="J173" s="11">
        <v>30</v>
      </c>
      <c r="K173" s="11"/>
      <c r="L173" s="11" t="s">
        <v>18</v>
      </c>
      <c r="M173" s="11" t="s">
        <v>25</v>
      </c>
    </row>
    <row r="174" spans="1:13" s="121" customFormat="1" ht="13.2" x14ac:dyDescent="0.3">
      <c r="A174" s="11" t="s">
        <v>285</v>
      </c>
      <c r="B174" s="11" t="s">
        <v>211</v>
      </c>
      <c r="C174" s="11" t="s">
        <v>215</v>
      </c>
      <c r="D174" s="11" t="s">
        <v>216</v>
      </c>
      <c r="E174" s="11" t="s">
        <v>143</v>
      </c>
      <c r="F174" s="11" t="s">
        <v>140</v>
      </c>
      <c r="G174" s="11">
        <v>1</v>
      </c>
      <c r="H174" s="11" t="s">
        <v>22</v>
      </c>
      <c r="I174" s="11">
        <v>2</v>
      </c>
      <c r="J174" s="11">
        <v>2</v>
      </c>
      <c r="K174" s="11"/>
      <c r="L174" s="11" t="s">
        <v>143</v>
      </c>
      <c r="M174" s="11" t="s">
        <v>25</v>
      </c>
    </row>
    <row r="175" spans="1:13" s="121" customFormat="1" ht="13.2" x14ac:dyDescent="0.3">
      <c r="A175" s="11" t="s">
        <v>285</v>
      </c>
      <c r="B175" s="11" t="s">
        <v>211</v>
      </c>
      <c r="C175" s="11" t="s">
        <v>217</v>
      </c>
      <c r="D175" s="11" t="s">
        <v>218</v>
      </c>
      <c r="E175" s="11" t="s">
        <v>143</v>
      </c>
      <c r="F175" s="11" t="s">
        <v>108</v>
      </c>
      <c r="G175" s="11">
        <v>1</v>
      </c>
      <c r="H175" s="11" t="s">
        <v>22</v>
      </c>
      <c r="I175" s="11">
        <v>3</v>
      </c>
      <c r="J175" s="11">
        <v>15</v>
      </c>
      <c r="K175" s="11"/>
      <c r="L175" s="11" t="s">
        <v>143</v>
      </c>
      <c r="M175" s="11" t="s">
        <v>25</v>
      </c>
    </row>
    <row r="176" spans="1:13" s="121" customFormat="1" ht="13.2" x14ac:dyDescent="0.3">
      <c r="A176" s="11" t="s">
        <v>285</v>
      </c>
      <c r="B176" s="11" t="s">
        <v>211</v>
      </c>
      <c r="C176" s="11" t="s">
        <v>219</v>
      </c>
      <c r="D176" s="11" t="s">
        <v>220</v>
      </c>
      <c r="E176" s="11" t="s">
        <v>143</v>
      </c>
      <c r="F176" s="11" t="s">
        <v>140</v>
      </c>
      <c r="G176" s="11">
        <v>1</v>
      </c>
      <c r="H176" s="11" t="s">
        <v>22</v>
      </c>
      <c r="I176" s="11">
        <v>2</v>
      </c>
      <c r="J176" s="11">
        <v>3</v>
      </c>
      <c r="K176" s="11"/>
      <c r="L176" s="11" t="s">
        <v>143</v>
      </c>
      <c r="M176" s="11" t="s">
        <v>25</v>
      </c>
    </row>
    <row r="177" spans="1:13" s="121" customFormat="1" ht="13.2" x14ac:dyDescent="0.3">
      <c r="A177" s="11" t="s">
        <v>285</v>
      </c>
      <c r="B177" s="11" t="s">
        <v>211</v>
      </c>
      <c r="C177" s="11" t="s">
        <v>221</v>
      </c>
      <c r="D177" s="11" t="s">
        <v>222</v>
      </c>
      <c r="E177" s="11" t="s">
        <v>143</v>
      </c>
      <c r="F177" s="11" t="s">
        <v>140</v>
      </c>
      <c r="G177" s="11">
        <v>1</v>
      </c>
      <c r="H177" s="11" t="s">
        <v>22</v>
      </c>
      <c r="I177" s="11">
        <v>1</v>
      </c>
      <c r="J177" s="11">
        <v>3</v>
      </c>
      <c r="K177" s="11"/>
      <c r="L177" s="11" t="s">
        <v>143</v>
      </c>
      <c r="M177" s="11" t="s">
        <v>25</v>
      </c>
    </row>
    <row r="178" spans="1:13" s="121" customFormat="1" ht="26.4" x14ac:dyDescent="0.3">
      <c r="A178" s="35" t="s">
        <v>285</v>
      </c>
      <c r="B178" s="35" t="s">
        <v>291</v>
      </c>
      <c r="C178" s="35" t="s">
        <v>16</v>
      </c>
      <c r="D178" s="35" t="s">
        <v>292</v>
      </c>
      <c r="E178" s="35" t="s">
        <v>143</v>
      </c>
      <c r="F178" s="35" t="s">
        <v>108</v>
      </c>
      <c r="G178" s="35">
        <v>1</v>
      </c>
      <c r="H178" s="36"/>
      <c r="I178" s="36"/>
      <c r="J178" s="36"/>
      <c r="K178" s="35"/>
      <c r="L178" s="35" t="s">
        <v>143</v>
      </c>
      <c r="M178" s="35"/>
    </row>
    <row r="179" spans="1:13" s="121" customFormat="1" ht="26.4" x14ac:dyDescent="0.3">
      <c r="A179" s="11" t="s">
        <v>285</v>
      </c>
      <c r="B179" s="11" t="s">
        <v>291</v>
      </c>
      <c r="C179" s="11" t="s">
        <v>293</v>
      </c>
      <c r="D179" s="11" t="s">
        <v>273</v>
      </c>
      <c r="E179" s="11" t="s">
        <v>18</v>
      </c>
      <c r="F179" s="11" t="s">
        <v>140</v>
      </c>
      <c r="G179" s="11">
        <v>1</v>
      </c>
      <c r="H179" s="11" t="s">
        <v>22</v>
      </c>
      <c r="I179" s="11">
        <v>2</v>
      </c>
      <c r="J179" s="11">
        <v>3</v>
      </c>
      <c r="K179" s="11" t="s">
        <v>274</v>
      </c>
      <c r="L179" s="11" t="s">
        <v>116</v>
      </c>
      <c r="M179" s="11" t="s">
        <v>25</v>
      </c>
    </row>
    <row r="180" spans="1:13" s="121" customFormat="1" ht="13.2" x14ac:dyDescent="0.3">
      <c r="A180" s="11" t="s">
        <v>285</v>
      </c>
      <c r="B180" s="11" t="s">
        <v>291</v>
      </c>
      <c r="C180" s="11" t="s">
        <v>295</v>
      </c>
      <c r="D180" s="11" t="s">
        <v>276</v>
      </c>
      <c r="E180" s="11" t="s">
        <v>18</v>
      </c>
      <c r="F180" s="11" t="s">
        <v>140</v>
      </c>
      <c r="G180" s="11">
        <v>1</v>
      </c>
      <c r="H180" s="11" t="s">
        <v>28</v>
      </c>
      <c r="I180" s="11">
        <v>1</v>
      </c>
      <c r="J180" s="11">
        <v>35</v>
      </c>
      <c r="K180" s="11"/>
      <c r="L180" s="11" t="s">
        <v>18</v>
      </c>
      <c r="M180" s="11" t="s">
        <v>25</v>
      </c>
    </row>
    <row r="181" spans="1:13" s="121" customFormat="1" ht="39.6" x14ac:dyDescent="0.3">
      <c r="A181" s="11" t="s">
        <v>285</v>
      </c>
      <c r="B181" s="11" t="s">
        <v>291</v>
      </c>
      <c r="C181" s="11" t="s">
        <v>296</v>
      </c>
      <c r="D181" s="11" t="s">
        <v>297</v>
      </c>
      <c r="E181" s="11" t="s">
        <v>18</v>
      </c>
      <c r="F181" s="11" t="s">
        <v>108</v>
      </c>
      <c r="G181" s="11">
        <v>1</v>
      </c>
      <c r="H181" s="11" t="s">
        <v>22</v>
      </c>
      <c r="I181" s="11">
        <v>1</v>
      </c>
      <c r="J181" s="11">
        <v>1</v>
      </c>
      <c r="K181" s="11" t="s">
        <v>1281</v>
      </c>
      <c r="L181" s="11" t="s">
        <v>18</v>
      </c>
      <c r="M181" s="11" t="s">
        <v>25</v>
      </c>
    </row>
    <row r="182" spans="1:13" s="121" customFormat="1" ht="26.4" x14ac:dyDescent="0.3">
      <c r="A182" s="35" t="s">
        <v>285</v>
      </c>
      <c r="B182" s="35" t="s">
        <v>224</v>
      </c>
      <c r="C182" s="35" t="s">
        <v>16</v>
      </c>
      <c r="D182" s="35" t="s">
        <v>299</v>
      </c>
      <c r="E182" s="35" t="s">
        <v>143</v>
      </c>
      <c r="F182" s="35" t="s">
        <v>108</v>
      </c>
      <c r="G182" s="35">
        <v>1</v>
      </c>
      <c r="H182" s="36"/>
      <c r="I182" s="36"/>
      <c r="J182" s="36"/>
      <c r="K182" s="35"/>
      <c r="L182" s="35" t="s">
        <v>143</v>
      </c>
      <c r="M182" s="35"/>
    </row>
    <row r="183" spans="1:13" s="121" customFormat="1" ht="26.4" x14ac:dyDescent="0.3">
      <c r="A183" s="11" t="s">
        <v>285</v>
      </c>
      <c r="B183" s="11" t="s">
        <v>224</v>
      </c>
      <c r="C183" s="11" t="s">
        <v>226</v>
      </c>
      <c r="D183" s="11" t="s">
        <v>191</v>
      </c>
      <c r="E183" s="11" t="s">
        <v>18</v>
      </c>
      <c r="F183" s="11" t="s">
        <v>19</v>
      </c>
      <c r="G183" s="11">
        <v>1</v>
      </c>
      <c r="H183" s="11" t="s">
        <v>22</v>
      </c>
      <c r="I183" s="11">
        <v>2</v>
      </c>
      <c r="J183" s="11">
        <v>3</v>
      </c>
      <c r="K183" s="11" t="s">
        <v>706</v>
      </c>
      <c r="L183" s="11" t="s">
        <v>18</v>
      </c>
      <c r="M183" s="11" t="s">
        <v>25</v>
      </c>
    </row>
    <row r="184" spans="1:13" s="121" customFormat="1" ht="13.2" x14ac:dyDescent="0.3">
      <c r="A184" s="11" t="s">
        <v>285</v>
      </c>
      <c r="B184" s="11" t="s">
        <v>224</v>
      </c>
      <c r="C184" s="11" t="s">
        <v>228</v>
      </c>
      <c r="D184" s="11" t="s">
        <v>122</v>
      </c>
      <c r="E184" s="11" t="s">
        <v>18</v>
      </c>
      <c r="F184" s="11" t="s">
        <v>140</v>
      </c>
      <c r="G184" s="11">
        <v>1</v>
      </c>
      <c r="H184" s="11" t="s">
        <v>28</v>
      </c>
      <c r="I184" s="11">
        <v>1</v>
      </c>
      <c r="J184" s="11">
        <v>50</v>
      </c>
      <c r="K184" s="11"/>
      <c r="L184" s="11" t="s">
        <v>18</v>
      </c>
      <c r="M184" s="11" t="s">
        <v>25</v>
      </c>
    </row>
    <row r="185" spans="1:13" s="121" customFormat="1" ht="26.4" x14ac:dyDescent="0.3">
      <c r="A185" s="35" t="s">
        <v>285</v>
      </c>
      <c r="B185" s="35" t="s">
        <v>224</v>
      </c>
      <c r="C185" s="35" t="s">
        <v>16</v>
      </c>
      <c r="D185" s="35" t="s">
        <v>301</v>
      </c>
      <c r="E185" s="35" t="s">
        <v>143</v>
      </c>
      <c r="F185" s="35" t="s">
        <v>108</v>
      </c>
      <c r="G185" s="35">
        <v>1</v>
      </c>
      <c r="H185" s="36"/>
      <c r="I185" s="36"/>
      <c r="J185" s="36"/>
      <c r="K185" s="35"/>
      <c r="L185" s="35" t="s">
        <v>143</v>
      </c>
      <c r="M185" s="35"/>
    </row>
    <row r="186" spans="1:13" s="125" customFormat="1" ht="26.4" x14ac:dyDescent="0.3">
      <c r="A186" s="41" t="s">
        <v>285</v>
      </c>
      <c r="B186" s="41" t="s">
        <v>224</v>
      </c>
      <c r="C186" s="41" t="s">
        <v>226</v>
      </c>
      <c r="D186" s="41" t="s">
        <v>191</v>
      </c>
      <c r="E186" s="41" t="s">
        <v>18</v>
      </c>
      <c r="F186" s="41" t="s">
        <v>19</v>
      </c>
      <c r="G186" s="41">
        <v>1</v>
      </c>
      <c r="H186" s="41" t="s">
        <v>22</v>
      </c>
      <c r="I186" s="41">
        <v>2</v>
      </c>
      <c r="J186" s="41">
        <v>3</v>
      </c>
      <c r="K186" s="41" t="s">
        <v>302</v>
      </c>
      <c r="L186" s="11" t="s">
        <v>116</v>
      </c>
      <c r="M186" s="41" t="s">
        <v>25</v>
      </c>
    </row>
    <row r="187" spans="1:13" s="121" customFormat="1" ht="13.2" x14ac:dyDescent="0.3">
      <c r="A187" s="11" t="s">
        <v>285</v>
      </c>
      <c r="B187" s="11" t="s">
        <v>224</v>
      </c>
      <c r="C187" s="11" t="s">
        <v>228</v>
      </c>
      <c r="D187" s="11" t="s">
        <v>122</v>
      </c>
      <c r="E187" s="11" t="s">
        <v>18</v>
      </c>
      <c r="F187" s="11" t="s">
        <v>140</v>
      </c>
      <c r="G187" s="11">
        <v>1</v>
      </c>
      <c r="H187" s="11" t="s">
        <v>28</v>
      </c>
      <c r="I187" s="11">
        <v>1</v>
      </c>
      <c r="J187" s="11">
        <v>50</v>
      </c>
      <c r="K187" s="11"/>
      <c r="L187" s="11" t="s">
        <v>18</v>
      </c>
      <c r="M187" s="11" t="s">
        <v>25</v>
      </c>
    </row>
    <row r="188" spans="1:13" s="121" customFormat="1" x14ac:dyDescent="0.3">
      <c r="A188" s="100" t="s">
        <v>307</v>
      </c>
      <c r="B188" s="100"/>
      <c r="C188" s="100" t="s">
        <v>16</v>
      </c>
      <c r="D188" s="100" t="s">
        <v>308</v>
      </c>
      <c r="E188" s="100" t="s">
        <v>18</v>
      </c>
      <c r="F188" s="100" t="s">
        <v>108</v>
      </c>
      <c r="G188" s="100">
        <v>1</v>
      </c>
      <c r="H188" s="100"/>
      <c r="I188" s="100"/>
      <c r="J188" s="100"/>
      <c r="K188" s="100"/>
      <c r="L188" s="100" t="s">
        <v>18</v>
      </c>
      <c r="M188" s="100"/>
    </row>
    <row r="189" spans="1:13" s="121" customFormat="1" ht="13.2" x14ac:dyDescent="0.3">
      <c r="A189" s="35" t="s">
        <v>307</v>
      </c>
      <c r="B189" s="35" t="s">
        <v>131</v>
      </c>
      <c r="C189" s="35" t="s">
        <v>16</v>
      </c>
      <c r="D189" s="35" t="s">
        <v>308</v>
      </c>
      <c r="E189" s="35" t="s">
        <v>18</v>
      </c>
      <c r="F189" s="35" t="s">
        <v>108</v>
      </c>
      <c r="G189" s="35">
        <v>1</v>
      </c>
      <c r="H189" s="36"/>
      <c r="I189" s="36"/>
      <c r="J189" s="36"/>
      <c r="K189" s="35"/>
      <c r="L189" s="35" t="s">
        <v>18</v>
      </c>
      <c r="M189" s="35"/>
    </row>
    <row r="190" spans="1:13" s="121" customFormat="1" ht="13.2" x14ac:dyDescent="0.3">
      <c r="A190" s="11" t="s">
        <v>307</v>
      </c>
      <c r="B190" s="11" t="s">
        <v>131</v>
      </c>
      <c r="C190" s="11" t="s">
        <v>132</v>
      </c>
      <c r="D190" s="11" t="s">
        <v>133</v>
      </c>
      <c r="E190" s="11" t="s">
        <v>18</v>
      </c>
      <c r="F190" s="11" t="s">
        <v>19</v>
      </c>
      <c r="G190" s="11">
        <v>1</v>
      </c>
      <c r="H190" s="11" t="s">
        <v>22</v>
      </c>
      <c r="I190" s="11">
        <v>2</v>
      </c>
      <c r="J190" s="11">
        <v>3</v>
      </c>
      <c r="K190" s="11" t="s">
        <v>709</v>
      </c>
      <c r="L190" s="11" t="s">
        <v>116</v>
      </c>
      <c r="M190" s="11" t="s">
        <v>25</v>
      </c>
    </row>
    <row r="191" spans="1:13" s="121" customFormat="1" ht="13.2" x14ac:dyDescent="0.3">
      <c r="A191" s="11" t="s">
        <v>307</v>
      </c>
      <c r="B191" s="11" t="s">
        <v>131</v>
      </c>
      <c r="C191" s="11" t="s">
        <v>135</v>
      </c>
      <c r="D191" s="11" t="s">
        <v>136</v>
      </c>
      <c r="E191" s="11" t="s">
        <v>18</v>
      </c>
      <c r="F191" s="11" t="s">
        <v>19</v>
      </c>
      <c r="G191" s="11">
        <v>1</v>
      </c>
      <c r="H191" s="11" t="s">
        <v>22</v>
      </c>
      <c r="I191" s="11">
        <v>1</v>
      </c>
      <c r="J191" s="11">
        <v>1</v>
      </c>
      <c r="K191" s="11" t="s">
        <v>639</v>
      </c>
      <c r="L191" s="11" t="s">
        <v>116</v>
      </c>
      <c r="M191" s="11" t="s">
        <v>25</v>
      </c>
    </row>
    <row r="192" spans="1:13" s="121" customFormat="1" ht="80.25" customHeight="1" x14ac:dyDescent="0.3">
      <c r="A192" s="11" t="s">
        <v>307</v>
      </c>
      <c r="B192" s="11" t="s">
        <v>131</v>
      </c>
      <c r="C192" s="11" t="s">
        <v>138</v>
      </c>
      <c r="D192" s="11" t="s">
        <v>139</v>
      </c>
      <c r="E192" s="11" t="s">
        <v>18</v>
      </c>
      <c r="F192" s="11" t="s">
        <v>140</v>
      </c>
      <c r="G192" s="11">
        <v>1</v>
      </c>
      <c r="H192" s="11" t="s">
        <v>28</v>
      </c>
      <c r="I192" s="11">
        <v>1</v>
      </c>
      <c r="J192" s="11">
        <v>60</v>
      </c>
      <c r="K192" s="11"/>
      <c r="L192" s="11" t="s">
        <v>116</v>
      </c>
      <c r="M192" s="11" t="s">
        <v>25</v>
      </c>
    </row>
    <row r="193" spans="1:13" s="121" customFormat="1" ht="39.6" x14ac:dyDescent="0.3">
      <c r="A193" s="11" t="s">
        <v>307</v>
      </c>
      <c r="B193" s="11" t="s">
        <v>131</v>
      </c>
      <c r="C193" s="11" t="s">
        <v>146</v>
      </c>
      <c r="D193" s="11" t="s">
        <v>147</v>
      </c>
      <c r="E193" s="11" t="s">
        <v>18</v>
      </c>
      <c r="F193" s="11" t="s">
        <v>140</v>
      </c>
      <c r="G193" s="11">
        <v>1</v>
      </c>
      <c r="H193" s="11" t="s">
        <v>22</v>
      </c>
      <c r="I193" s="11">
        <v>1</v>
      </c>
      <c r="J193" s="11">
        <v>2</v>
      </c>
      <c r="K193" s="11" t="s">
        <v>311</v>
      </c>
      <c r="L193" s="11" t="s">
        <v>116</v>
      </c>
      <c r="M193" s="11" t="s">
        <v>25</v>
      </c>
    </row>
    <row r="194" spans="1:13" s="121" customFormat="1" ht="13.2" x14ac:dyDescent="0.3">
      <c r="A194" s="11" t="s">
        <v>307</v>
      </c>
      <c r="B194" s="11" t="s">
        <v>131</v>
      </c>
      <c r="C194" s="11" t="s">
        <v>150</v>
      </c>
      <c r="D194" s="11" t="s">
        <v>151</v>
      </c>
      <c r="E194" s="11" t="s">
        <v>18</v>
      </c>
      <c r="F194" s="11" t="s">
        <v>140</v>
      </c>
      <c r="G194" s="11">
        <v>1</v>
      </c>
      <c r="H194" s="11" t="s">
        <v>28</v>
      </c>
      <c r="I194" s="11">
        <v>2</v>
      </c>
      <c r="J194" s="11">
        <v>80</v>
      </c>
      <c r="K194" s="11"/>
      <c r="L194" s="11" t="s">
        <v>116</v>
      </c>
      <c r="M194" s="11" t="s">
        <v>25</v>
      </c>
    </row>
    <row r="195" spans="1:13" s="121" customFormat="1" ht="13.2" x14ac:dyDescent="0.3">
      <c r="A195" s="35" t="s">
        <v>307</v>
      </c>
      <c r="B195" s="35" t="s">
        <v>206</v>
      </c>
      <c r="C195" s="35" t="s">
        <v>16</v>
      </c>
      <c r="D195" s="35" t="s">
        <v>312</v>
      </c>
      <c r="E195" s="35" t="s">
        <v>143</v>
      </c>
      <c r="F195" s="35" t="s">
        <v>108</v>
      </c>
      <c r="G195" s="35">
        <v>1</v>
      </c>
      <c r="H195" s="36"/>
      <c r="I195" s="36"/>
      <c r="J195" s="36"/>
      <c r="K195" s="35"/>
      <c r="L195" s="35" t="s">
        <v>143</v>
      </c>
      <c r="M195" s="35"/>
    </row>
    <row r="196" spans="1:13" s="121" customFormat="1" ht="13.2" x14ac:dyDescent="0.3">
      <c r="A196" s="11" t="s">
        <v>307</v>
      </c>
      <c r="B196" s="11" t="s">
        <v>206</v>
      </c>
      <c r="C196" s="11" t="s">
        <v>208</v>
      </c>
      <c r="D196" s="11" t="s">
        <v>209</v>
      </c>
      <c r="E196" s="11" t="s">
        <v>18</v>
      </c>
      <c r="F196" s="11" t="s">
        <v>19</v>
      </c>
      <c r="G196" s="11">
        <v>1</v>
      </c>
      <c r="H196" s="11" t="s">
        <v>28</v>
      </c>
      <c r="I196" s="11">
        <v>1</v>
      </c>
      <c r="J196" s="11">
        <v>55</v>
      </c>
      <c r="K196" s="11"/>
      <c r="L196" s="11" t="s">
        <v>116</v>
      </c>
      <c r="M196" s="11" t="s">
        <v>25</v>
      </c>
    </row>
    <row r="197" spans="1:13" s="125" customFormat="1" ht="17.25" customHeight="1" x14ac:dyDescent="0.3">
      <c r="A197" s="41" t="s">
        <v>307</v>
      </c>
      <c r="B197" s="41" t="s">
        <v>206</v>
      </c>
      <c r="C197" s="41" t="s">
        <v>210</v>
      </c>
      <c r="D197" s="41" t="s">
        <v>209</v>
      </c>
      <c r="E197" s="41" t="s">
        <v>143</v>
      </c>
      <c r="F197" s="41" t="s">
        <v>108</v>
      </c>
      <c r="G197" s="41">
        <v>1</v>
      </c>
      <c r="H197" s="41" t="s">
        <v>28</v>
      </c>
      <c r="I197" s="41">
        <v>1</v>
      </c>
      <c r="J197" s="41">
        <v>55</v>
      </c>
      <c r="K197" s="41"/>
      <c r="L197" s="41" t="s">
        <v>223</v>
      </c>
      <c r="M197" s="41" t="s">
        <v>25</v>
      </c>
    </row>
    <row r="198" spans="1:13" s="121" customFormat="1" ht="26.4" x14ac:dyDescent="0.3">
      <c r="A198" s="35" t="s">
        <v>307</v>
      </c>
      <c r="B198" s="35" t="s">
        <v>211</v>
      </c>
      <c r="C198" s="35" t="s">
        <v>16</v>
      </c>
      <c r="D198" s="35" t="s">
        <v>313</v>
      </c>
      <c r="E198" s="35" t="s">
        <v>18</v>
      </c>
      <c r="F198" s="35" t="s">
        <v>108</v>
      </c>
      <c r="G198" s="35">
        <v>1</v>
      </c>
      <c r="H198" s="36"/>
      <c r="I198" s="36"/>
      <c r="J198" s="36"/>
      <c r="K198" s="35"/>
      <c r="L198" s="35" t="s">
        <v>18</v>
      </c>
      <c r="M198" s="35"/>
    </row>
    <row r="199" spans="1:13" s="121" customFormat="1" ht="13.2" x14ac:dyDescent="0.3">
      <c r="A199" s="11" t="s">
        <v>307</v>
      </c>
      <c r="B199" s="11" t="s">
        <v>211</v>
      </c>
      <c r="C199" s="11" t="s">
        <v>213</v>
      </c>
      <c r="D199" s="11" t="s">
        <v>214</v>
      </c>
      <c r="E199" s="11" t="s">
        <v>18</v>
      </c>
      <c r="F199" s="11" t="s">
        <v>108</v>
      </c>
      <c r="G199" s="11">
        <v>1</v>
      </c>
      <c r="H199" s="11" t="s">
        <v>28</v>
      </c>
      <c r="I199" s="11">
        <v>2</v>
      </c>
      <c r="J199" s="11">
        <v>30</v>
      </c>
      <c r="K199" s="11"/>
      <c r="L199" s="11" t="s">
        <v>116</v>
      </c>
      <c r="M199" s="11" t="s">
        <v>25</v>
      </c>
    </row>
    <row r="200" spans="1:13" s="125" customFormat="1" ht="13.2" x14ac:dyDescent="0.3">
      <c r="A200" s="41" t="s">
        <v>307</v>
      </c>
      <c r="B200" s="41" t="s">
        <v>211</v>
      </c>
      <c r="C200" s="41" t="s">
        <v>215</v>
      </c>
      <c r="D200" s="41" t="s">
        <v>216</v>
      </c>
      <c r="E200" s="41" t="s">
        <v>143</v>
      </c>
      <c r="F200" s="41" t="s">
        <v>140</v>
      </c>
      <c r="G200" s="41">
        <v>1</v>
      </c>
      <c r="H200" s="41" t="s">
        <v>22</v>
      </c>
      <c r="I200" s="41">
        <v>2</v>
      </c>
      <c r="J200" s="41">
        <v>2</v>
      </c>
      <c r="K200" s="41"/>
      <c r="L200" s="41" t="s">
        <v>223</v>
      </c>
      <c r="M200" s="41" t="s">
        <v>25</v>
      </c>
    </row>
    <row r="201" spans="1:13" s="125" customFormat="1" ht="13.2" x14ac:dyDescent="0.3">
      <c r="A201" s="41" t="s">
        <v>307</v>
      </c>
      <c r="B201" s="41" t="s">
        <v>211</v>
      </c>
      <c r="C201" s="41" t="s">
        <v>217</v>
      </c>
      <c r="D201" s="41" t="s">
        <v>218</v>
      </c>
      <c r="E201" s="41" t="s">
        <v>143</v>
      </c>
      <c r="F201" s="41" t="s">
        <v>108</v>
      </c>
      <c r="G201" s="41">
        <v>1</v>
      </c>
      <c r="H201" s="41" t="s">
        <v>22</v>
      </c>
      <c r="I201" s="41">
        <v>3</v>
      </c>
      <c r="J201" s="41">
        <v>15</v>
      </c>
      <c r="K201" s="41"/>
      <c r="L201" s="41" t="s">
        <v>223</v>
      </c>
      <c r="M201" s="41" t="s">
        <v>25</v>
      </c>
    </row>
    <row r="202" spans="1:13" s="125" customFormat="1" ht="13.2" x14ac:dyDescent="0.3">
      <c r="A202" s="41" t="s">
        <v>307</v>
      </c>
      <c r="B202" s="41" t="s">
        <v>211</v>
      </c>
      <c r="C202" s="41" t="s">
        <v>219</v>
      </c>
      <c r="D202" s="41" t="s">
        <v>220</v>
      </c>
      <c r="E202" s="41" t="s">
        <v>143</v>
      </c>
      <c r="F202" s="41" t="s">
        <v>140</v>
      </c>
      <c r="G202" s="41">
        <v>1</v>
      </c>
      <c r="H202" s="41" t="s">
        <v>22</v>
      </c>
      <c r="I202" s="41">
        <v>2</v>
      </c>
      <c r="J202" s="41">
        <v>3</v>
      </c>
      <c r="K202" s="41"/>
      <c r="L202" s="41" t="s">
        <v>223</v>
      </c>
      <c r="M202" s="41" t="s">
        <v>25</v>
      </c>
    </row>
    <row r="203" spans="1:13" s="125" customFormat="1" ht="13.2" x14ac:dyDescent="0.3">
      <c r="A203" s="41" t="s">
        <v>307</v>
      </c>
      <c r="B203" s="41" t="s">
        <v>211</v>
      </c>
      <c r="C203" s="41" t="s">
        <v>221</v>
      </c>
      <c r="D203" s="41" t="s">
        <v>222</v>
      </c>
      <c r="E203" s="41" t="s">
        <v>143</v>
      </c>
      <c r="F203" s="41" t="s">
        <v>140</v>
      </c>
      <c r="G203" s="41">
        <v>1</v>
      </c>
      <c r="H203" s="41" t="s">
        <v>22</v>
      </c>
      <c r="I203" s="41">
        <v>1</v>
      </c>
      <c r="J203" s="41">
        <v>3</v>
      </c>
      <c r="K203" s="41"/>
      <c r="L203" s="41" t="s">
        <v>223</v>
      </c>
      <c r="M203" s="41" t="s">
        <v>25</v>
      </c>
    </row>
    <row r="204" spans="1:13" s="121" customFormat="1" ht="26.4" x14ac:dyDescent="0.3">
      <c r="A204" s="35" t="s">
        <v>307</v>
      </c>
      <c r="B204" s="35" t="s">
        <v>224</v>
      </c>
      <c r="C204" s="35" t="s">
        <v>16</v>
      </c>
      <c r="D204" s="35" t="s">
        <v>314</v>
      </c>
      <c r="E204" s="35" t="s">
        <v>143</v>
      </c>
      <c r="F204" s="35" t="s">
        <v>108</v>
      </c>
      <c r="G204" s="35">
        <v>3</v>
      </c>
      <c r="H204" s="36"/>
      <c r="I204" s="36"/>
      <c r="J204" s="36"/>
      <c r="K204" s="35"/>
      <c r="L204" s="35" t="s">
        <v>143</v>
      </c>
      <c r="M204" s="35"/>
    </row>
    <row r="205" spans="1:13" s="121" customFormat="1" ht="93.75" customHeight="1" x14ac:dyDescent="0.3">
      <c r="A205" s="11" t="s">
        <v>307</v>
      </c>
      <c r="B205" s="11" t="s">
        <v>224</v>
      </c>
      <c r="C205" s="11" t="s">
        <v>226</v>
      </c>
      <c r="D205" s="11" t="s">
        <v>191</v>
      </c>
      <c r="E205" s="11" t="s">
        <v>18</v>
      </c>
      <c r="F205" s="11" t="s">
        <v>19</v>
      </c>
      <c r="G205" s="11">
        <v>1</v>
      </c>
      <c r="H205" s="11" t="s">
        <v>22</v>
      </c>
      <c r="I205" s="11">
        <v>2</v>
      </c>
      <c r="J205" s="11">
        <v>3</v>
      </c>
      <c r="K205" s="11" t="s">
        <v>1282</v>
      </c>
      <c r="L205" s="11" t="s">
        <v>116</v>
      </c>
      <c r="M205" s="11" t="s">
        <v>25</v>
      </c>
    </row>
    <row r="206" spans="1:13" s="121" customFormat="1" ht="19.5" customHeight="1" x14ac:dyDescent="0.3">
      <c r="A206" s="11" t="s">
        <v>307</v>
      </c>
      <c r="B206" s="11" t="s">
        <v>224</v>
      </c>
      <c r="C206" s="11" t="s">
        <v>228</v>
      </c>
      <c r="D206" s="11" t="s">
        <v>122</v>
      </c>
      <c r="E206" s="11" t="s">
        <v>18</v>
      </c>
      <c r="F206" s="11" t="s">
        <v>140</v>
      </c>
      <c r="G206" s="11">
        <v>1</v>
      </c>
      <c r="H206" s="11" t="s">
        <v>28</v>
      </c>
      <c r="I206" s="11">
        <v>1</v>
      </c>
      <c r="J206" s="11">
        <v>50</v>
      </c>
      <c r="K206" s="11"/>
      <c r="L206" s="11" t="s">
        <v>116</v>
      </c>
      <c r="M206" s="11" t="s">
        <v>25</v>
      </c>
    </row>
    <row r="207" spans="1:13" s="121" customFormat="1" ht="26.4" x14ac:dyDescent="0.3">
      <c r="A207" s="35" t="s">
        <v>307</v>
      </c>
      <c r="B207" s="35" t="s">
        <v>224</v>
      </c>
      <c r="C207" s="35" t="s">
        <v>16</v>
      </c>
      <c r="D207" s="35" t="s">
        <v>316</v>
      </c>
      <c r="E207" s="35" t="s">
        <v>143</v>
      </c>
      <c r="F207" s="35" t="s">
        <v>108</v>
      </c>
      <c r="G207" s="35">
        <v>1</v>
      </c>
      <c r="H207" s="36"/>
      <c r="I207" s="36"/>
      <c r="J207" s="36"/>
      <c r="K207" s="35"/>
      <c r="L207" s="35" t="s">
        <v>143</v>
      </c>
      <c r="M207" s="35"/>
    </row>
    <row r="208" spans="1:13" s="121" customFormat="1" ht="26.4" x14ac:dyDescent="0.3">
      <c r="A208" s="11" t="s">
        <v>307</v>
      </c>
      <c r="B208" s="11" t="s">
        <v>224</v>
      </c>
      <c r="C208" s="11" t="s">
        <v>226</v>
      </c>
      <c r="D208" s="11" t="s">
        <v>191</v>
      </c>
      <c r="E208" s="11" t="s">
        <v>18</v>
      </c>
      <c r="F208" s="11" t="s">
        <v>19</v>
      </c>
      <c r="G208" s="11">
        <v>1</v>
      </c>
      <c r="H208" s="11" t="s">
        <v>22</v>
      </c>
      <c r="I208" s="11">
        <v>2</v>
      </c>
      <c r="J208" s="11">
        <v>3</v>
      </c>
      <c r="K208" s="11" t="s">
        <v>317</v>
      </c>
      <c r="L208" s="11" t="s">
        <v>18</v>
      </c>
      <c r="M208" s="11" t="s">
        <v>25</v>
      </c>
    </row>
    <row r="209" spans="1:13" s="121" customFormat="1" ht="16.5" customHeight="1" x14ac:dyDescent="0.3">
      <c r="A209" s="11" t="s">
        <v>307</v>
      </c>
      <c r="B209" s="11" t="s">
        <v>224</v>
      </c>
      <c r="C209" s="11" t="s">
        <v>228</v>
      </c>
      <c r="D209" s="11" t="s">
        <v>122</v>
      </c>
      <c r="E209" s="11" t="s">
        <v>18</v>
      </c>
      <c r="F209" s="11" t="s">
        <v>140</v>
      </c>
      <c r="G209" s="11">
        <v>1</v>
      </c>
      <c r="H209" s="11" t="s">
        <v>28</v>
      </c>
      <c r="I209" s="11">
        <v>1</v>
      </c>
      <c r="J209" s="11">
        <v>50</v>
      </c>
      <c r="K209" s="11"/>
      <c r="L209" s="11" t="s">
        <v>18</v>
      </c>
      <c r="M209" s="11" t="s">
        <v>25</v>
      </c>
    </row>
    <row r="210" spans="1:13" s="121" customFormat="1" ht="13.2" x14ac:dyDescent="0.3">
      <c r="A210" s="35" t="s">
        <v>318</v>
      </c>
      <c r="B210" s="35" t="s">
        <v>176</v>
      </c>
      <c r="C210" s="35" t="s">
        <v>16</v>
      </c>
      <c r="D210" s="35" t="s">
        <v>319</v>
      </c>
      <c r="E210" s="35" t="s">
        <v>143</v>
      </c>
      <c r="F210" s="35" t="s">
        <v>108</v>
      </c>
      <c r="G210" s="35">
        <v>1</v>
      </c>
      <c r="H210" s="36"/>
      <c r="I210" s="36"/>
      <c r="J210" s="36"/>
      <c r="K210" s="35"/>
      <c r="L210" s="35" t="s">
        <v>320</v>
      </c>
      <c r="M210" s="35"/>
    </row>
    <row r="211" spans="1:13" s="121" customFormat="1" ht="13.2" x14ac:dyDescent="0.3">
      <c r="A211" s="11" t="s">
        <v>318</v>
      </c>
      <c r="B211" s="11" t="s">
        <v>176</v>
      </c>
      <c r="C211" s="11" t="s">
        <v>177</v>
      </c>
      <c r="D211" s="11" t="s">
        <v>178</v>
      </c>
      <c r="E211" s="11" t="s">
        <v>18</v>
      </c>
      <c r="F211" s="11" t="s">
        <v>19</v>
      </c>
      <c r="G211" s="11">
        <v>1</v>
      </c>
      <c r="H211" s="11" t="s">
        <v>28</v>
      </c>
      <c r="I211" s="11">
        <v>1</v>
      </c>
      <c r="J211" s="11">
        <v>12</v>
      </c>
      <c r="K211" s="11"/>
      <c r="L211" s="11" t="s">
        <v>320</v>
      </c>
      <c r="M211" s="11" t="s">
        <v>25</v>
      </c>
    </row>
    <row r="212" spans="1:13" s="121" customFormat="1" ht="26.4" x14ac:dyDescent="0.3">
      <c r="A212" s="11" t="s">
        <v>318</v>
      </c>
      <c r="B212" s="11" t="s">
        <v>176</v>
      </c>
      <c r="C212" s="11" t="s">
        <v>250</v>
      </c>
      <c r="D212" s="11" t="s">
        <v>251</v>
      </c>
      <c r="E212" s="11" t="s">
        <v>18</v>
      </c>
      <c r="F212" s="11" t="s">
        <v>108</v>
      </c>
      <c r="G212" s="11">
        <v>1</v>
      </c>
      <c r="H212" s="11" t="s">
        <v>28</v>
      </c>
      <c r="I212" s="11">
        <v>1</v>
      </c>
      <c r="J212" s="11">
        <v>12</v>
      </c>
      <c r="K212" s="11"/>
      <c r="L212" s="11" t="s">
        <v>320</v>
      </c>
      <c r="M212" s="11" t="s">
        <v>25</v>
      </c>
    </row>
    <row r="213" spans="1:13" s="121" customFormat="1" ht="13.2" x14ac:dyDescent="0.3">
      <c r="A213" s="11" t="s">
        <v>318</v>
      </c>
      <c r="B213" s="11" t="s">
        <v>176</v>
      </c>
      <c r="C213" s="11" t="s">
        <v>179</v>
      </c>
      <c r="D213" s="11" t="s">
        <v>180</v>
      </c>
      <c r="E213" s="11" t="s">
        <v>18</v>
      </c>
      <c r="F213" s="11" t="s">
        <v>19</v>
      </c>
      <c r="G213" s="11">
        <v>1</v>
      </c>
      <c r="H213" s="11" t="s">
        <v>22</v>
      </c>
      <c r="I213" s="11">
        <v>1</v>
      </c>
      <c r="J213" s="11">
        <v>2</v>
      </c>
      <c r="K213" s="11" t="s">
        <v>1283</v>
      </c>
      <c r="L213" s="11" t="s">
        <v>320</v>
      </c>
      <c r="M213" s="11" t="s">
        <v>25</v>
      </c>
    </row>
    <row r="214" spans="1:13" s="121" customFormat="1" ht="39.6" x14ac:dyDescent="0.3">
      <c r="A214" s="11" t="s">
        <v>318</v>
      </c>
      <c r="B214" s="11" t="s">
        <v>176</v>
      </c>
      <c r="C214" s="11" t="s">
        <v>182</v>
      </c>
      <c r="D214" s="11" t="s">
        <v>183</v>
      </c>
      <c r="E214" s="11" t="s">
        <v>18</v>
      </c>
      <c r="F214" s="11" t="s">
        <v>108</v>
      </c>
      <c r="G214" s="11">
        <v>1</v>
      </c>
      <c r="H214" s="11" t="s">
        <v>22</v>
      </c>
      <c r="I214" s="11">
        <v>1</v>
      </c>
      <c r="J214" s="11">
        <v>1</v>
      </c>
      <c r="K214" s="11" t="s">
        <v>1284</v>
      </c>
      <c r="L214" s="11" t="s">
        <v>320</v>
      </c>
      <c r="M214" s="11" t="s">
        <v>25</v>
      </c>
    </row>
    <row r="215" spans="1:13" s="121" customFormat="1" ht="13.2" x14ac:dyDescent="0.3">
      <c r="A215" s="35" t="s">
        <v>318</v>
      </c>
      <c r="B215" s="35" t="s">
        <v>270</v>
      </c>
      <c r="C215" s="35" t="s">
        <v>16</v>
      </c>
      <c r="D215" s="35" t="s">
        <v>271</v>
      </c>
      <c r="E215" s="35" t="s">
        <v>18</v>
      </c>
      <c r="F215" s="35" t="s">
        <v>108</v>
      </c>
      <c r="G215" s="35">
        <v>1</v>
      </c>
      <c r="H215" s="36"/>
      <c r="I215" s="36"/>
      <c r="J215" s="36"/>
      <c r="K215" s="35"/>
      <c r="L215" s="35" t="s">
        <v>320</v>
      </c>
      <c r="M215" s="35"/>
    </row>
    <row r="216" spans="1:13" s="125" customFormat="1" ht="105.6" x14ac:dyDescent="0.3">
      <c r="A216" s="39" t="s">
        <v>318</v>
      </c>
      <c r="B216" s="39" t="s">
        <v>270</v>
      </c>
      <c r="C216" s="39" t="s">
        <v>323</v>
      </c>
      <c r="D216" s="39" t="s">
        <v>260</v>
      </c>
      <c r="E216" s="39" t="s">
        <v>18</v>
      </c>
      <c r="F216" s="39" t="s">
        <v>108</v>
      </c>
      <c r="G216" s="39">
        <v>1</v>
      </c>
      <c r="H216" s="39" t="s">
        <v>22</v>
      </c>
      <c r="I216" s="39">
        <v>2</v>
      </c>
      <c r="J216" s="39">
        <v>2</v>
      </c>
      <c r="K216" s="39" t="s">
        <v>324</v>
      </c>
      <c r="L216" s="39" t="s">
        <v>320</v>
      </c>
      <c r="M216" s="39" t="s">
        <v>25</v>
      </c>
    </row>
    <row r="217" spans="1:13" s="121" customFormat="1" x14ac:dyDescent="0.3">
      <c r="A217" s="100" t="s">
        <v>325</v>
      </c>
      <c r="B217" s="100"/>
      <c r="C217" s="100" t="s">
        <v>16</v>
      </c>
      <c r="D217" s="100" t="s">
        <v>326</v>
      </c>
      <c r="E217" s="100" t="s">
        <v>18</v>
      </c>
      <c r="F217" s="100" t="s">
        <v>108</v>
      </c>
      <c r="G217" s="100">
        <v>1</v>
      </c>
      <c r="H217" s="100"/>
      <c r="I217" s="100"/>
      <c r="J217" s="100"/>
      <c r="K217" s="100"/>
      <c r="L217" s="100" t="s">
        <v>320</v>
      </c>
      <c r="M217" s="100"/>
    </row>
    <row r="218" spans="1:13" s="121" customFormat="1" ht="13.2" x14ac:dyDescent="0.3">
      <c r="A218" s="35" t="s">
        <v>325</v>
      </c>
      <c r="B218" s="35"/>
      <c r="C218" s="35" t="s">
        <v>16</v>
      </c>
      <c r="D218" s="35" t="s">
        <v>326</v>
      </c>
      <c r="E218" s="35" t="s">
        <v>18</v>
      </c>
      <c r="F218" s="35" t="s">
        <v>108</v>
      </c>
      <c r="G218" s="35">
        <v>1</v>
      </c>
      <c r="H218" s="36"/>
      <c r="I218" s="36"/>
      <c r="J218" s="36"/>
      <c r="K218" s="35"/>
      <c r="L218" s="35" t="s">
        <v>320</v>
      </c>
      <c r="M218" s="35"/>
    </row>
    <row r="219" spans="1:13" s="121" customFormat="1" ht="13.2" x14ac:dyDescent="0.3">
      <c r="A219" s="11" t="s">
        <v>325</v>
      </c>
      <c r="B219" s="11" t="s">
        <v>131</v>
      </c>
      <c r="C219" s="11" t="s">
        <v>132</v>
      </c>
      <c r="D219" s="11" t="s">
        <v>133</v>
      </c>
      <c r="E219" s="11" t="s">
        <v>18</v>
      </c>
      <c r="F219" s="11" t="s">
        <v>19</v>
      </c>
      <c r="G219" s="11">
        <v>1</v>
      </c>
      <c r="H219" s="11" t="s">
        <v>22</v>
      </c>
      <c r="I219" s="11">
        <v>2</v>
      </c>
      <c r="J219" s="11">
        <v>3</v>
      </c>
      <c r="K219" s="11" t="s">
        <v>1285</v>
      </c>
      <c r="L219" s="11" t="s">
        <v>320</v>
      </c>
      <c r="M219" s="11" t="s">
        <v>25</v>
      </c>
    </row>
    <row r="220" spans="1:13" s="121" customFormat="1" ht="13.2" x14ac:dyDescent="0.3">
      <c r="A220" s="11" t="s">
        <v>325</v>
      </c>
      <c r="B220" s="11" t="s">
        <v>131</v>
      </c>
      <c r="C220" s="11" t="s">
        <v>135</v>
      </c>
      <c r="D220" s="11" t="s">
        <v>136</v>
      </c>
      <c r="E220" s="11" t="s">
        <v>18</v>
      </c>
      <c r="F220" s="11" t="s">
        <v>19</v>
      </c>
      <c r="G220" s="11">
        <v>1</v>
      </c>
      <c r="H220" s="11" t="s">
        <v>22</v>
      </c>
      <c r="I220" s="11">
        <v>1</v>
      </c>
      <c r="J220" s="11">
        <v>1</v>
      </c>
      <c r="K220" s="11" t="s">
        <v>633</v>
      </c>
      <c r="L220" s="11" t="s">
        <v>320</v>
      </c>
      <c r="M220" s="11" t="s">
        <v>25</v>
      </c>
    </row>
    <row r="221" spans="1:13" s="125" customFormat="1" ht="26.4" x14ac:dyDescent="0.3">
      <c r="A221" s="41" t="s">
        <v>325</v>
      </c>
      <c r="B221" s="41" t="s">
        <v>131</v>
      </c>
      <c r="C221" s="41" t="s">
        <v>138</v>
      </c>
      <c r="D221" s="41" t="s">
        <v>139</v>
      </c>
      <c r="E221" s="41" t="s">
        <v>18</v>
      </c>
      <c r="F221" s="41" t="s">
        <v>140</v>
      </c>
      <c r="G221" s="41">
        <v>1</v>
      </c>
      <c r="H221" s="41" t="s">
        <v>28</v>
      </c>
      <c r="I221" s="41">
        <v>1</v>
      </c>
      <c r="J221" s="41">
        <v>60</v>
      </c>
      <c r="K221" s="41"/>
      <c r="L221" s="41" t="s">
        <v>320</v>
      </c>
      <c r="M221" s="41" t="s">
        <v>25</v>
      </c>
    </row>
    <row r="222" spans="1:13" s="125" customFormat="1" ht="13.2" x14ac:dyDescent="0.3">
      <c r="A222" s="41" t="s">
        <v>325</v>
      </c>
      <c r="B222" s="41" t="s">
        <v>131</v>
      </c>
      <c r="C222" s="41" t="s">
        <v>141</v>
      </c>
      <c r="D222" s="41" t="s">
        <v>142</v>
      </c>
      <c r="E222" s="41" t="s">
        <v>143</v>
      </c>
      <c r="F222" s="41" t="s">
        <v>108</v>
      </c>
      <c r="G222" s="41">
        <v>1</v>
      </c>
      <c r="H222" s="41" t="s">
        <v>28</v>
      </c>
      <c r="I222" s="41">
        <v>1</v>
      </c>
      <c r="J222" s="41">
        <v>35</v>
      </c>
      <c r="K222" s="41"/>
      <c r="L222" s="41" t="s">
        <v>320</v>
      </c>
      <c r="M222" s="41" t="s">
        <v>25</v>
      </c>
    </row>
    <row r="223" spans="1:13" s="125" customFormat="1" ht="13.2" x14ac:dyDescent="0.3">
      <c r="A223" s="41" t="s">
        <v>325</v>
      </c>
      <c r="B223" s="41" t="s">
        <v>131</v>
      </c>
      <c r="C223" s="41" t="s">
        <v>144</v>
      </c>
      <c r="D223" s="41" t="s">
        <v>145</v>
      </c>
      <c r="E223" s="41" t="s">
        <v>143</v>
      </c>
      <c r="F223" s="41" t="s">
        <v>108</v>
      </c>
      <c r="G223" s="41">
        <v>1</v>
      </c>
      <c r="H223" s="41" t="s">
        <v>28</v>
      </c>
      <c r="I223" s="41">
        <v>1</v>
      </c>
      <c r="J223" s="41">
        <v>25</v>
      </c>
      <c r="K223" s="41"/>
      <c r="L223" s="41" t="s">
        <v>320</v>
      </c>
      <c r="M223" s="41" t="s">
        <v>25</v>
      </c>
    </row>
    <row r="224" spans="1:13" s="125" customFormat="1" ht="13.2" x14ac:dyDescent="0.3">
      <c r="A224" s="41" t="s">
        <v>325</v>
      </c>
      <c r="B224" s="41" t="s">
        <v>131</v>
      </c>
      <c r="C224" s="41" t="s">
        <v>202</v>
      </c>
      <c r="D224" s="41" t="s">
        <v>203</v>
      </c>
      <c r="E224" s="41" t="s">
        <v>143</v>
      </c>
      <c r="F224" s="41" t="s">
        <v>108</v>
      </c>
      <c r="G224" s="41">
        <v>1</v>
      </c>
      <c r="H224" s="41" t="s">
        <v>28</v>
      </c>
      <c r="I224" s="41">
        <v>1</v>
      </c>
      <c r="J224" s="41">
        <v>10</v>
      </c>
      <c r="K224" s="41"/>
      <c r="L224" s="41" t="s">
        <v>320</v>
      </c>
      <c r="M224" s="41" t="s">
        <v>25</v>
      </c>
    </row>
    <row r="225" spans="1:13" s="121" customFormat="1" ht="13.2" x14ac:dyDescent="0.3">
      <c r="A225" s="35" t="s">
        <v>325</v>
      </c>
      <c r="B225" s="35" t="s">
        <v>206</v>
      </c>
      <c r="C225" s="35" t="s">
        <v>16</v>
      </c>
      <c r="D225" s="35" t="s">
        <v>329</v>
      </c>
      <c r="E225" s="35" t="s">
        <v>18</v>
      </c>
      <c r="F225" s="35" t="s">
        <v>108</v>
      </c>
      <c r="G225" s="35">
        <v>1</v>
      </c>
      <c r="H225" s="36"/>
      <c r="I225" s="36"/>
      <c r="J225" s="36"/>
      <c r="K225" s="35"/>
      <c r="L225" s="35" t="s">
        <v>320</v>
      </c>
      <c r="M225" s="35"/>
    </row>
    <row r="226" spans="1:13" s="121" customFormat="1" ht="13.2" x14ac:dyDescent="0.3">
      <c r="A226" s="11" t="s">
        <v>325</v>
      </c>
      <c r="B226" s="11" t="s">
        <v>206</v>
      </c>
      <c r="C226" s="11" t="s">
        <v>208</v>
      </c>
      <c r="D226" s="11" t="s">
        <v>209</v>
      </c>
      <c r="E226" s="11" t="s">
        <v>18</v>
      </c>
      <c r="F226" s="11" t="s">
        <v>19</v>
      </c>
      <c r="G226" s="11">
        <v>1</v>
      </c>
      <c r="H226" s="11" t="s">
        <v>28</v>
      </c>
      <c r="I226" s="11">
        <v>1</v>
      </c>
      <c r="J226" s="11">
        <v>55</v>
      </c>
      <c r="K226" s="11"/>
      <c r="L226" s="11" t="s">
        <v>320</v>
      </c>
      <c r="M226" s="11" t="s">
        <v>25</v>
      </c>
    </row>
    <row r="227" spans="1:13" s="121" customFormat="1" ht="13.2" x14ac:dyDescent="0.3">
      <c r="A227" s="11" t="s">
        <v>325</v>
      </c>
      <c r="B227" s="11" t="s">
        <v>206</v>
      </c>
      <c r="C227" s="11" t="s">
        <v>210</v>
      </c>
      <c r="D227" s="11" t="s">
        <v>209</v>
      </c>
      <c r="E227" s="11" t="s">
        <v>143</v>
      </c>
      <c r="F227" s="11" t="s">
        <v>108</v>
      </c>
      <c r="G227" s="11">
        <v>1</v>
      </c>
      <c r="H227" s="11" t="s">
        <v>28</v>
      </c>
      <c r="I227" s="11">
        <v>1</v>
      </c>
      <c r="J227" s="11">
        <v>55</v>
      </c>
      <c r="K227" s="11"/>
      <c r="L227" s="11" t="s">
        <v>320</v>
      </c>
      <c r="M227" s="11" t="s">
        <v>25</v>
      </c>
    </row>
    <row r="228" spans="1:13" s="121" customFormat="1" ht="26.4" x14ac:dyDescent="0.3">
      <c r="A228" s="35" t="s">
        <v>325</v>
      </c>
      <c r="B228" s="35" t="s">
        <v>211</v>
      </c>
      <c r="C228" s="35" t="s">
        <v>16</v>
      </c>
      <c r="D228" s="35" t="s">
        <v>330</v>
      </c>
      <c r="E228" s="35" t="s">
        <v>18</v>
      </c>
      <c r="F228" s="35" t="s">
        <v>108</v>
      </c>
      <c r="G228" s="35">
        <v>1</v>
      </c>
      <c r="H228" s="36"/>
      <c r="I228" s="36"/>
      <c r="J228" s="36"/>
      <c r="K228" s="35"/>
      <c r="L228" s="35" t="s">
        <v>320</v>
      </c>
      <c r="M228" s="35"/>
    </row>
    <row r="229" spans="1:13" s="121" customFormat="1" ht="13.2" x14ac:dyDescent="0.3">
      <c r="A229" s="11" t="s">
        <v>325</v>
      </c>
      <c r="B229" s="11" t="s">
        <v>211</v>
      </c>
      <c r="C229" s="11" t="s">
        <v>213</v>
      </c>
      <c r="D229" s="11" t="s">
        <v>214</v>
      </c>
      <c r="E229" s="11" t="s">
        <v>18</v>
      </c>
      <c r="F229" s="11" t="s">
        <v>108</v>
      </c>
      <c r="G229" s="11">
        <v>1</v>
      </c>
      <c r="H229" s="11" t="s">
        <v>28</v>
      </c>
      <c r="I229" s="11">
        <v>2</v>
      </c>
      <c r="J229" s="11">
        <v>30</v>
      </c>
      <c r="K229" s="11"/>
      <c r="L229" s="11" t="s">
        <v>320</v>
      </c>
      <c r="M229" s="11" t="s">
        <v>25</v>
      </c>
    </row>
    <row r="230" spans="1:13" s="121" customFormat="1" ht="13.2" x14ac:dyDescent="0.3">
      <c r="A230" s="11" t="s">
        <v>325</v>
      </c>
      <c r="B230" s="11" t="s">
        <v>211</v>
      </c>
      <c r="C230" s="11" t="s">
        <v>215</v>
      </c>
      <c r="D230" s="11" t="s">
        <v>216</v>
      </c>
      <c r="E230" s="11" t="s">
        <v>143</v>
      </c>
      <c r="F230" s="11" t="s">
        <v>140</v>
      </c>
      <c r="G230" s="11">
        <v>1</v>
      </c>
      <c r="H230" s="11" t="s">
        <v>22</v>
      </c>
      <c r="I230" s="11">
        <v>2</v>
      </c>
      <c r="J230" s="11">
        <v>2</v>
      </c>
      <c r="K230" s="11"/>
      <c r="L230" s="11" t="s">
        <v>320</v>
      </c>
      <c r="M230" s="11" t="s">
        <v>25</v>
      </c>
    </row>
    <row r="231" spans="1:13" s="121" customFormat="1" ht="13.2" x14ac:dyDescent="0.3">
      <c r="A231" s="11" t="s">
        <v>325</v>
      </c>
      <c r="B231" s="11" t="s">
        <v>211</v>
      </c>
      <c r="C231" s="11" t="s">
        <v>217</v>
      </c>
      <c r="D231" s="11" t="s">
        <v>218</v>
      </c>
      <c r="E231" s="11" t="s">
        <v>143</v>
      </c>
      <c r="F231" s="11" t="s">
        <v>108</v>
      </c>
      <c r="G231" s="11">
        <v>1</v>
      </c>
      <c r="H231" s="11" t="s">
        <v>22</v>
      </c>
      <c r="I231" s="11">
        <v>3</v>
      </c>
      <c r="J231" s="11">
        <v>15</v>
      </c>
      <c r="K231" s="11"/>
      <c r="L231" s="11" t="s">
        <v>320</v>
      </c>
      <c r="M231" s="11" t="s">
        <v>25</v>
      </c>
    </row>
    <row r="232" spans="1:13" s="121" customFormat="1" ht="13.2" x14ac:dyDescent="0.3">
      <c r="A232" s="11" t="s">
        <v>325</v>
      </c>
      <c r="B232" s="11" t="s">
        <v>211</v>
      </c>
      <c r="C232" s="11" t="s">
        <v>219</v>
      </c>
      <c r="D232" s="11" t="s">
        <v>220</v>
      </c>
      <c r="E232" s="11" t="s">
        <v>143</v>
      </c>
      <c r="F232" s="11" t="s">
        <v>140</v>
      </c>
      <c r="G232" s="11">
        <v>1</v>
      </c>
      <c r="H232" s="11" t="s">
        <v>22</v>
      </c>
      <c r="I232" s="11">
        <v>2</v>
      </c>
      <c r="J232" s="11">
        <v>3</v>
      </c>
      <c r="K232" s="11"/>
      <c r="L232" s="11" t="s">
        <v>320</v>
      </c>
      <c r="M232" s="11" t="s">
        <v>25</v>
      </c>
    </row>
    <row r="233" spans="1:13" s="121" customFormat="1" ht="13.2" x14ac:dyDescent="0.3">
      <c r="A233" s="11" t="s">
        <v>325</v>
      </c>
      <c r="B233" s="11" t="s">
        <v>211</v>
      </c>
      <c r="C233" s="11" t="s">
        <v>221</v>
      </c>
      <c r="D233" s="11" t="s">
        <v>222</v>
      </c>
      <c r="E233" s="11" t="s">
        <v>143</v>
      </c>
      <c r="F233" s="11" t="s">
        <v>140</v>
      </c>
      <c r="G233" s="11">
        <v>1</v>
      </c>
      <c r="H233" s="11" t="s">
        <v>22</v>
      </c>
      <c r="I233" s="11">
        <v>1</v>
      </c>
      <c r="J233" s="11">
        <v>3</v>
      </c>
      <c r="K233" s="11"/>
      <c r="L233" s="11" t="s">
        <v>320</v>
      </c>
      <c r="M233" s="11" t="s">
        <v>25</v>
      </c>
    </row>
    <row r="234" spans="1:13" s="121" customFormat="1" ht="26.4" x14ac:dyDescent="0.3">
      <c r="A234" s="35" t="s">
        <v>325</v>
      </c>
      <c r="B234" s="35" t="s">
        <v>291</v>
      </c>
      <c r="C234" s="35" t="s">
        <v>16</v>
      </c>
      <c r="D234" s="35" t="s">
        <v>331</v>
      </c>
      <c r="E234" s="35" t="s">
        <v>18</v>
      </c>
      <c r="F234" s="35" t="s">
        <v>108</v>
      </c>
      <c r="G234" s="35">
        <v>1</v>
      </c>
      <c r="H234" s="36"/>
      <c r="I234" s="36"/>
      <c r="J234" s="36"/>
      <c r="K234" s="35"/>
      <c r="L234" s="35" t="s">
        <v>320</v>
      </c>
      <c r="M234" s="35"/>
    </row>
    <row r="235" spans="1:13" s="121" customFormat="1" ht="26.4" x14ac:dyDescent="0.3">
      <c r="A235" s="11" t="s">
        <v>325</v>
      </c>
      <c r="B235" s="11" t="s">
        <v>291</v>
      </c>
      <c r="C235" s="11" t="s">
        <v>293</v>
      </c>
      <c r="D235" s="11" t="s">
        <v>273</v>
      </c>
      <c r="E235" s="11" t="s">
        <v>18</v>
      </c>
      <c r="F235" s="11" t="s">
        <v>140</v>
      </c>
      <c r="G235" s="11">
        <v>1</v>
      </c>
      <c r="H235" s="11" t="s">
        <v>22</v>
      </c>
      <c r="I235" s="11">
        <v>2</v>
      </c>
      <c r="J235" s="11">
        <v>3</v>
      </c>
      <c r="K235" s="11" t="s">
        <v>274</v>
      </c>
      <c r="L235" s="11" t="s">
        <v>320</v>
      </c>
      <c r="M235" s="11" t="s">
        <v>25</v>
      </c>
    </row>
    <row r="236" spans="1:13" s="125" customFormat="1" ht="13.2" x14ac:dyDescent="0.3">
      <c r="A236" s="39" t="s">
        <v>325</v>
      </c>
      <c r="B236" s="39" t="s">
        <v>291</v>
      </c>
      <c r="C236" s="39" t="s">
        <v>295</v>
      </c>
      <c r="D236" s="39" t="s">
        <v>276</v>
      </c>
      <c r="E236" s="39" t="s">
        <v>18</v>
      </c>
      <c r="F236" s="39" t="s">
        <v>140</v>
      </c>
      <c r="G236" s="39">
        <v>1</v>
      </c>
      <c r="H236" s="39" t="s">
        <v>28</v>
      </c>
      <c r="I236" s="39">
        <v>1</v>
      </c>
      <c r="J236" s="39">
        <v>35</v>
      </c>
      <c r="K236" s="39"/>
      <c r="L236" s="39" t="s">
        <v>320</v>
      </c>
      <c r="M236" s="39" t="s">
        <v>25</v>
      </c>
    </row>
    <row r="237" spans="1:13" s="125" customFormat="1" ht="39.6" x14ac:dyDescent="0.3">
      <c r="A237" s="39" t="s">
        <v>325</v>
      </c>
      <c r="B237" s="39" t="s">
        <v>291</v>
      </c>
      <c r="C237" s="39" t="s">
        <v>296</v>
      </c>
      <c r="D237" s="39" t="s">
        <v>297</v>
      </c>
      <c r="E237" s="39" t="s">
        <v>18</v>
      </c>
      <c r="F237" s="39" t="s">
        <v>108</v>
      </c>
      <c r="G237" s="39">
        <v>1</v>
      </c>
      <c r="H237" s="39" t="s">
        <v>22</v>
      </c>
      <c r="I237" s="39">
        <v>1</v>
      </c>
      <c r="J237" s="39">
        <v>1</v>
      </c>
      <c r="K237" s="39" t="s">
        <v>1281</v>
      </c>
      <c r="L237" s="39" t="s">
        <v>320</v>
      </c>
      <c r="M237" s="39" t="s">
        <v>25</v>
      </c>
    </row>
    <row r="238" spans="1:13" s="121" customFormat="1" ht="26.4" x14ac:dyDescent="0.3">
      <c r="A238" s="35" t="s">
        <v>325</v>
      </c>
      <c r="B238" s="35" t="s">
        <v>224</v>
      </c>
      <c r="C238" s="35" t="s">
        <v>16</v>
      </c>
      <c r="D238" s="35" t="s">
        <v>301</v>
      </c>
      <c r="E238" s="35" t="s">
        <v>143</v>
      </c>
      <c r="F238" s="35" t="s">
        <v>108</v>
      </c>
      <c r="G238" s="35">
        <v>1</v>
      </c>
      <c r="H238" s="36"/>
      <c r="I238" s="36"/>
      <c r="J238" s="36"/>
      <c r="K238" s="35"/>
      <c r="L238" s="35" t="s">
        <v>320</v>
      </c>
      <c r="M238" s="35"/>
    </row>
    <row r="239" spans="1:13" s="121" customFormat="1" ht="26.4" x14ac:dyDescent="0.3">
      <c r="A239" s="11" t="s">
        <v>325</v>
      </c>
      <c r="B239" s="11" t="s">
        <v>224</v>
      </c>
      <c r="C239" s="11" t="s">
        <v>226</v>
      </c>
      <c r="D239" s="11" t="s">
        <v>191</v>
      </c>
      <c r="E239" s="11" t="s">
        <v>18</v>
      </c>
      <c r="F239" s="11" t="s">
        <v>19</v>
      </c>
      <c r="G239" s="11">
        <v>1</v>
      </c>
      <c r="H239" s="43" t="s">
        <v>22</v>
      </c>
      <c r="I239" s="43">
        <v>2</v>
      </c>
      <c r="J239" s="43">
        <v>3</v>
      </c>
      <c r="K239" s="11" t="s">
        <v>302</v>
      </c>
      <c r="L239" s="11" t="s">
        <v>320</v>
      </c>
      <c r="M239" s="11" t="s">
        <v>25</v>
      </c>
    </row>
    <row r="240" spans="1:13" s="121" customFormat="1" ht="13.2" x14ac:dyDescent="0.3">
      <c r="A240" s="11" t="s">
        <v>325</v>
      </c>
      <c r="B240" s="11" t="s">
        <v>224</v>
      </c>
      <c r="C240" s="11" t="s">
        <v>228</v>
      </c>
      <c r="D240" s="11" t="s">
        <v>122</v>
      </c>
      <c r="E240" s="11" t="s">
        <v>18</v>
      </c>
      <c r="F240" s="11" t="s">
        <v>140</v>
      </c>
      <c r="G240" s="11">
        <v>1</v>
      </c>
      <c r="H240" s="43" t="s">
        <v>28</v>
      </c>
      <c r="I240" s="43">
        <v>1</v>
      </c>
      <c r="J240" s="43">
        <v>50</v>
      </c>
      <c r="K240" s="11"/>
      <c r="L240" s="11" t="s">
        <v>320</v>
      </c>
      <c r="M240" s="11" t="s">
        <v>25</v>
      </c>
    </row>
    <row r="241" spans="1:13" s="121" customFormat="1" ht="26.4" x14ac:dyDescent="0.3">
      <c r="A241" s="35" t="s">
        <v>325</v>
      </c>
      <c r="B241" s="35" t="s">
        <v>224</v>
      </c>
      <c r="C241" s="35" t="s">
        <v>16</v>
      </c>
      <c r="D241" s="35" t="s">
        <v>334</v>
      </c>
      <c r="E241" s="35" t="s">
        <v>143</v>
      </c>
      <c r="F241" s="35" t="s">
        <v>108</v>
      </c>
      <c r="G241" s="35">
        <v>1</v>
      </c>
      <c r="H241" s="36"/>
      <c r="I241" s="36"/>
      <c r="J241" s="36"/>
      <c r="K241" s="35"/>
      <c r="L241" s="35" t="s">
        <v>320</v>
      </c>
      <c r="M241" s="35"/>
    </row>
    <row r="242" spans="1:13" s="121" customFormat="1" ht="39.6" x14ac:dyDescent="0.3">
      <c r="A242" s="11" t="s">
        <v>325</v>
      </c>
      <c r="B242" s="11" t="s">
        <v>224</v>
      </c>
      <c r="C242" s="11" t="s">
        <v>226</v>
      </c>
      <c r="D242" s="11" t="s">
        <v>191</v>
      </c>
      <c r="E242" s="11" t="s">
        <v>18</v>
      </c>
      <c r="F242" s="11" t="s">
        <v>19</v>
      </c>
      <c r="G242" s="11">
        <v>1</v>
      </c>
      <c r="H242" s="11" t="s">
        <v>22</v>
      </c>
      <c r="I242" s="11">
        <v>2</v>
      </c>
      <c r="J242" s="11">
        <v>3</v>
      </c>
      <c r="K242" s="11" t="s">
        <v>1286</v>
      </c>
      <c r="L242" s="11" t="s">
        <v>320</v>
      </c>
      <c r="M242" s="11" t="s">
        <v>25</v>
      </c>
    </row>
    <row r="243" spans="1:13" s="121" customFormat="1" ht="13.2" x14ac:dyDescent="0.3">
      <c r="A243" s="11" t="s">
        <v>325</v>
      </c>
      <c r="B243" s="11" t="s">
        <v>224</v>
      </c>
      <c r="C243" s="11" t="s">
        <v>228</v>
      </c>
      <c r="D243" s="11" t="s">
        <v>122</v>
      </c>
      <c r="E243" s="11" t="s">
        <v>18</v>
      </c>
      <c r="F243" s="11" t="s">
        <v>140</v>
      </c>
      <c r="G243" s="11">
        <v>1</v>
      </c>
      <c r="H243" s="11" t="s">
        <v>28</v>
      </c>
      <c r="I243" s="11">
        <v>1</v>
      </c>
      <c r="J243" s="11">
        <v>50</v>
      </c>
      <c r="K243" s="11"/>
      <c r="L243" s="11" t="s">
        <v>320</v>
      </c>
      <c r="M243" s="11" t="s">
        <v>25</v>
      </c>
    </row>
    <row r="244" spans="1:13" s="121" customFormat="1" ht="61.5" customHeight="1" x14ac:dyDescent="0.3">
      <c r="A244" s="100">
        <v>2300</v>
      </c>
      <c r="B244" s="100"/>
      <c r="C244" s="100" t="s">
        <v>16</v>
      </c>
      <c r="D244" s="100" t="s">
        <v>337</v>
      </c>
      <c r="E244" s="100" t="s">
        <v>18</v>
      </c>
      <c r="F244" s="100" t="s">
        <v>108</v>
      </c>
      <c r="G244" s="100">
        <v>100</v>
      </c>
      <c r="H244" s="100"/>
      <c r="I244" s="100"/>
      <c r="J244" s="100"/>
      <c r="K244" s="100"/>
      <c r="L244" s="100" t="s">
        <v>18</v>
      </c>
      <c r="M244" s="100"/>
    </row>
    <row r="245" spans="1:13" s="121" customFormat="1" ht="13.2" x14ac:dyDescent="0.3">
      <c r="A245" s="35">
        <v>2300</v>
      </c>
      <c r="B245" s="35" t="s">
        <v>338</v>
      </c>
      <c r="C245" s="35" t="s">
        <v>16</v>
      </c>
      <c r="D245" s="35" t="s">
        <v>337</v>
      </c>
      <c r="E245" s="35" t="s">
        <v>18</v>
      </c>
      <c r="F245" s="35" t="s">
        <v>108</v>
      </c>
      <c r="G245" s="35">
        <v>1</v>
      </c>
      <c r="H245" s="36"/>
      <c r="I245" s="36"/>
      <c r="J245" s="36"/>
      <c r="K245" s="35"/>
      <c r="L245" s="35" t="s">
        <v>18</v>
      </c>
      <c r="M245" s="35"/>
    </row>
    <row r="246" spans="1:13" s="121" customFormat="1" ht="13.2" x14ac:dyDescent="0.3">
      <c r="A246" s="11">
        <v>2300</v>
      </c>
      <c r="B246" s="11" t="s">
        <v>338</v>
      </c>
      <c r="C246" s="11" t="s">
        <v>339</v>
      </c>
      <c r="D246" s="11" t="s">
        <v>340</v>
      </c>
      <c r="E246" s="11" t="s">
        <v>18</v>
      </c>
      <c r="F246" s="11" t="s">
        <v>19</v>
      </c>
      <c r="G246" s="11">
        <v>1</v>
      </c>
      <c r="H246" s="11" t="s">
        <v>28</v>
      </c>
      <c r="I246" s="11">
        <v>1</v>
      </c>
      <c r="J246" s="11">
        <v>38</v>
      </c>
      <c r="K246" s="11"/>
      <c r="L246" s="11" t="s">
        <v>18</v>
      </c>
      <c r="M246" s="11" t="s">
        <v>25</v>
      </c>
    </row>
    <row r="247" spans="1:13" s="121" customFormat="1" ht="13.2" x14ac:dyDescent="0.3">
      <c r="A247" s="11">
        <v>2300</v>
      </c>
      <c r="B247" s="11" t="s">
        <v>338</v>
      </c>
      <c r="C247" s="11" t="s">
        <v>341</v>
      </c>
      <c r="D247" s="11" t="s">
        <v>342</v>
      </c>
      <c r="E247" s="11" t="s">
        <v>18</v>
      </c>
      <c r="F247" s="11" t="s">
        <v>108</v>
      </c>
      <c r="G247" s="11">
        <v>1</v>
      </c>
      <c r="H247" s="11" t="s">
        <v>18</v>
      </c>
      <c r="I247" s="11">
        <v>1</v>
      </c>
      <c r="J247" s="11">
        <v>18</v>
      </c>
      <c r="K247" s="11"/>
      <c r="L247" s="11" t="s">
        <v>18</v>
      </c>
      <c r="M247" s="11" t="s">
        <v>25</v>
      </c>
    </row>
    <row r="248" spans="1:13" ht="22.5" customHeight="1" x14ac:dyDescent="0.3">
      <c r="A248" s="113">
        <v>2300</v>
      </c>
      <c r="B248" s="113" t="s">
        <v>338</v>
      </c>
      <c r="C248" s="113" t="s">
        <v>343</v>
      </c>
      <c r="D248" s="113" t="s">
        <v>344</v>
      </c>
      <c r="E248" s="113" t="s">
        <v>18</v>
      </c>
      <c r="F248" s="113" t="s">
        <v>108</v>
      </c>
      <c r="G248" s="113">
        <v>1</v>
      </c>
      <c r="H248" s="113"/>
      <c r="I248" s="113"/>
      <c r="J248" s="113"/>
      <c r="K248" s="113"/>
      <c r="L248" s="113"/>
      <c r="M248" s="113"/>
    </row>
    <row r="249" spans="1:13" ht="26.25" customHeight="1" x14ac:dyDescent="0.3">
      <c r="A249" s="11">
        <v>2300</v>
      </c>
      <c r="B249" s="11" t="s">
        <v>338</v>
      </c>
      <c r="C249" s="11" t="s">
        <v>1287</v>
      </c>
      <c r="D249" s="11" t="s">
        <v>346</v>
      </c>
      <c r="E249" s="11" t="s">
        <v>18</v>
      </c>
      <c r="F249" s="11" t="s">
        <v>19</v>
      </c>
      <c r="G249" s="11">
        <v>1</v>
      </c>
      <c r="H249" s="11" t="s">
        <v>28</v>
      </c>
      <c r="I249" s="11">
        <v>1</v>
      </c>
      <c r="J249" s="11">
        <v>2</v>
      </c>
      <c r="K249" s="11"/>
      <c r="L249" s="11" t="s">
        <v>18</v>
      </c>
      <c r="M249" s="11" t="s">
        <v>25</v>
      </c>
    </row>
    <row r="250" spans="1:13" ht="26.4" x14ac:dyDescent="0.3">
      <c r="A250" s="11">
        <v>2300</v>
      </c>
      <c r="B250" s="11" t="s">
        <v>338</v>
      </c>
      <c r="C250" s="11" t="s">
        <v>1288</v>
      </c>
      <c r="D250" s="11" t="s">
        <v>348</v>
      </c>
      <c r="E250" s="11" t="s">
        <v>18</v>
      </c>
      <c r="F250" s="11" t="s">
        <v>108</v>
      </c>
      <c r="G250" s="11">
        <v>1</v>
      </c>
      <c r="H250" s="11" t="s">
        <v>22</v>
      </c>
      <c r="I250" s="11">
        <v>1</v>
      </c>
      <c r="J250" s="11">
        <v>2</v>
      </c>
      <c r="K250" s="11" t="s">
        <v>1289</v>
      </c>
      <c r="L250" s="11" t="s">
        <v>18</v>
      </c>
      <c r="M250" s="11" t="s">
        <v>25</v>
      </c>
    </row>
    <row r="251" spans="1:13" ht="69" customHeight="1" x14ac:dyDescent="0.3">
      <c r="A251" s="11">
        <v>2300</v>
      </c>
      <c r="B251" s="11" t="s">
        <v>338</v>
      </c>
      <c r="C251" s="11" t="s">
        <v>1290</v>
      </c>
      <c r="D251" s="11" t="s">
        <v>352</v>
      </c>
      <c r="E251" s="11" t="s">
        <v>18</v>
      </c>
      <c r="F251" s="11" t="s">
        <v>108</v>
      </c>
      <c r="G251" s="11">
        <v>1</v>
      </c>
      <c r="H251" s="11" t="s">
        <v>22</v>
      </c>
      <c r="I251" s="11">
        <v>1</v>
      </c>
      <c r="J251" s="11">
        <v>1</v>
      </c>
      <c r="K251" s="11"/>
      <c r="L251" s="11" t="s">
        <v>18</v>
      </c>
      <c r="M251" s="9" t="s">
        <v>25</v>
      </c>
    </row>
    <row r="252" spans="1:13" s="121" customFormat="1" ht="26.4" x14ac:dyDescent="0.3">
      <c r="A252" s="11">
        <v>2300</v>
      </c>
      <c r="B252" s="11" t="s">
        <v>338</v>
      </c>
      <c r="C252" s="11" t="s">
        <v>353</v>
      </c>
      <c r="D252" s="11" t="s">
        <v>283</v>
      </c>
      <c r="E252" s="11" t="s">
        <v>18</v>
      </c>
      <c r="F252" s="11" t="s">
        <v>108</v>
      </c>
      <c r="G252" s="11">
        <v>1</v>
      </c>
      <c r="H252" s="11" t="s">
        <v>22</v>
      </c>
      <c r="I252" s="11">
        <v>1</v>
      </c>
      <c r="J252" s="11">
        <v>1</v>
      </c>
      <c r="K252" s="11" t="s">
        <v>354</v>
      </c>
      <c r="L252" s="11" t="s">
        <v>18</v>
      </c>
      <c r="M252" s="11" t="s">
        <v>25</v>
      </c>
    </row>
    <row r="253" spans="1:13" s="121" customFormat="1" ht="26.4" x14ac:dyDescent="0.3">
      <c r="A253" s="11">
        <v>2300</v>
      </c>
      <c r="B253" s="11" t="s">
        <v>338</v>
      </c>
      <c r="C253" s="11" t="s">
        <v>355</v>
      </c>
      <c r="D253" s="11" t="s">
        <v>356</v>
      </c>
      <c r="E253" s="11" t="s">
        <v>18</v>
      </c>
      <c r="F253" s="11" t="s">
        <v>108</v>
      </c>
      <c r="G253" s="11">
        <v>1</v>
      </c>
      <c r="H253" s="11" t="s">
        <v>22</v>
      </c>
      <c r="I253" s="11">
        <v>1</v>
      </c>
      <c r="J253" s="11">
        <v>1</v>
      </c>
      <c r="K253" s="11" t="s">
        <v>1291</v>
      </c>
      <c r="L253" s="11" t="s">
        <v>18</v>
      </c>
      <c r="M253" s="11" t="s">
        <v>25</v>
      </c>
    </row>
    <row r="254" spans="1:13" s="121" customFormat="1" ht="39.6" x14ac:dyDescent="0.3">
      <c r="A254" s="11">
        <v>2300</v>
      </c>
      <c r="B254" s="11" t="s">
        <v>338</v>
      </c>
      <c r="C254" s="11" t="s">
        <v>358</v>
      </c>
      <c r="D254" s="11" t="s">
        <v>283</v>
      </c>
      <c r="E254" s="11" t="s">
        <v>18</v>
      </c>
      <c r="F254" s="11" t="s">
        <v>108</v>
      </c>
      <c r="G254" s="11">
        <v>1</v>
      </c>
      <c r="H254" s="11" t="s">
        <v>22</v>
      </c>
      <c r="I254" s="11">
        <v>1</v>
      </c>
      <c r="J254" s="11">
        <v>1</v>
      </c>
      <c r="K254" s="11" t="s">
        <v>684</v>
      </c>
      <c r="L254" s="11" t="s">
        <v>18</v>
      </c>
      <c r="M254" s="11" t="s">
        <v>25</v>
      </c>
    </row>
    <row r="255" spans="1:13" s="121" customFormat="1" ht="105.6" x14ac:dyDescent="0.3">
      <c r="A255" s="11">
        <v>2300</v>
      </c>
      <c r="B255" s="11" t="s">
        <v>338</v>
      </c>
      <c r="C255" s="11" t="s">
        <v>360</v>
      </c>
      <c r="D255" s="11" t="s">
        <v>361</v>
      </c>
      <c r="E255" s="11" t="s">
        <v>18</v>
      </c>
      <c r="F255" s="11" t="s">
        <v>108</v>
      </c>
      <c r="G255" s="11">
        <v>1</v>
      </c>
      <c r="H255" s="11" t="s">
        <v>22</v>
      </c>
      <c r="I255" s="11">
        <v>1</v>
      </c>
      <c r="J255" s="11">
        <v>1</v>
      </c>
      <c r="K255" s="11" t="s">
        <v>362</v>
      </c>
      <c r="L255" s="11" t="s">
        <v>18</v>
      </c>
      <c r="M255" s="11" t="s">
        <v>25</v>
      </c>
    </row>
    <row r="256" spans="1:13" ht="27.6" x14ac:dyDescent="0.3">
      <c r="A256" s="113">
        <v>2300</v>
      </c>
      <c r="B256" s="113" t="s">
        <v>338</v>
      </c>
      <c r="C256" s="113" t="s">
        <v>366</v>
      </c>
      <c r="D256" s="113" t="s">
        <v>367</v>
      </c>
      <c r="E256" s="113" t="s">
        <v>143</v>
      </c>
      <c r="F256" s="113" t="s">
        <v>108</v>
      </c>
      <c r="G256" s="113">
        <v>1</v>
      </c>
      <c r="H256" s="113"/>
      <c r="I256" s="113"/>
      <c r="J256" s="113"/>
      <c r="K256" s="113"/>
      <c r="L256" s="113" t="s">
        <v>143</v>
      </c>
      <c r="M256" s="113"/>
    </row>
    <row r="257" spans="1:13" ht="39.6" x14ac:dyDescent="0.3">
      <c r="A257" s="11">
        <v>2300</v>
      </c>
      <c r="B257" s="11" t="s">
        <v>338</v>
      </c>
      <c r="C257" s="11" t="s">
        <v>1292</v>
      </c>
      <c r="D257" s="11" t="s">
        <v>369</v>
      </c>
      <c r="E257" s="11" t="s">
        <v>18</v>
      </c>
      <c r="F257" s="11" t="s">
        <v>19</v>
      </c>
      <c r="G257" s="11">
        <v>1</v>
      </c>
      <c r="H257" s="11" t="s">
        <v>22</v>
      </c>
      <c r="I257" s="11">
        <v>2</v>
      </c>
      <c r="J257" s="11">
        <v>3</v>
      </c>
      <c r="K257" s="11" t="s">
        <v>1293</v>
      </c>
      <c r="L257" s="11" t="s">
        <v>18</v>
      </c>
      <c r="M257" s="11" t="s">
        <v>25</v>
      </c>
    </row>
    <row r="258" spans="1:13" ht="39.6" x14ac:dyDescent="0.3">
      <c r="A258" s="11">
        <v>2300</v>
      </c>
      <c r="B258" s="11" t="s">
        <v>338</v>
      </c>
      <c r="C258" s="11" t="s">
        <v>1294</v>
      </c>
      <c r="D258" s="11" t="s">
        <v>369</v>
      </c>
      <c r="E258" s="11" t="s">
        <v>143</v>
      </c>
      <c r="F258" s="11" t="s">
        <v>108</v>
      </c>
      <c r="G258" s="11">
        <v>1</v>
      </c>
      <c r="H258" s="11" t="s">
        <v>22</v>
      </c>
      <c r="I258" s="11">
        <v>2</v>
      </c>
      <c r="J258" s="11">
        <v>3</v>
      </c>
      <c r="K258" s="11" t="s">
        <v>1293</v>
      </c>
      <c r="L258" s="11" t="s">
        <v>143</v>
      </c>
      <c r="M258" s="11" t="s">
        <v>25</v>
      </c>
    </row>
    <row r="259" spans="1:13" x14ac:dyDescent="0.3">
      <c r="A259" s="11">
        <v>2300</v>
      </c>
      <c r="B259" s="11" t="s">
        <v>338</v>
      </c>
      <c r="C259" s="11" t="s">
        <v>1295</v>
      </c>
      <c r="D259" s="11" t="s">
        <v>216</v>
      </c>
      <c r="E259" s="11" t="s">
        <v>143</v>
      </c>
      <c r="F259" s="11" t="s">
        <v>108</v>
      </c>
      <c r="G259" s="11">
        <v>1</v>
      </c>
      <c r="H259" s="11" t="s">
        <v>22</v>
      </c>
      <c r="I259" s="11">
        <v>2</v>
      </c>
      <c r="J259" s="11">
        <v>2</v>
      </c>
      <c r="K259" s="11"/>
      <c r="L259" s="11" t="s">
        <v>143</v>
      </c>
      <c r="M259" s="11" t="s">
        <v>25</v>
      </c>
    </row>
    <row r="260" spans="1:13" x14ac:dyDescent="0.3">
      <c r="A260" s="11">
        <v>2300</v>
      </c>
      <c r="B260" s="11" t="s">
        <v>338</v>
      </c>
      <c r="C260" s="11" t="s">
        <v>1296</v>
      </c>
      <c r="D260" s="11" t="s">
        <v>220</v>
      </c>
      <c r="E260" s="11" t="s">
        <v>143</v>
      </c>
      <c r="F260" s="11" t="s">
        <v>108</v>
      </c>
      <c r="G260" s="11">
        <v>1</v>
      </c>
      <c r="H260" s="11" t="s">
        <v>22</v>
      </c>
      <c r="I260" s="11">
        <v>2</v>
      </c>
      <c r="J260" s="11">
        <v>3</v>
      </c>
      <c r="K260" s="11"/>
      <c r="L260" s="11" t="s">
        <v>143</v>
      </c>
      <c r="M260" s="11" t="s">
        <v>25</v>
      </c>
    </row>
    <row r="261" spans="1:13" s="121" customFormat="1" ht="32.25" customHeight="1" x14ac:dyDescent="0.3">
      <c r="A261" s="11">
        <v>2300</v>
      </c>
      <c r="B261" s="11" t="s">
        <v>338</v>
      </c>
      <c r="C261" s="11" t="s">
        <v>374</v>
      </c>
      <c r="D261" s="11" t="s">
        <v>375</v>
      </c>
      <c r="E261" s="11" t="s">
        <v>143</v>
      </c>
      <c r="F261" s="11" t="s">
        <v>108</v>
      </c>
      <c r="G261" s="11">
        <v>1</v>
      </c>
      <c r="H261" s="11" t="s">
        <v>22</v>
      </c>
      <c r="I261" s="11">
        <v>2</v>
      </c>
      <c r="J261" s="11">
        <v>3</v>
      </c>
      <c r="K261" s="11" t="s">
        <v>1297</v>
      </c>
      <c r="L261" s="11" t="s">
        <v>143</v>
      </c>
      <c r="M261" s="11" t="s">
        <v>25</v>
      </c>
    </row>
    <row r="262" spans="1:13" s="121" customFormat="1" ht="26.4" x14ac:dyDescent="0.3">
      <c r="A262" s="11">
        <v>2300</v>
      </c>
      <c r="B262" s="11" t="s">
        <v>338</v>
      </c>
      <c r="C262" s="11" t="s">
        <v>1298</v>
      </c>
      <c r="D262" s="11" t="s">
        <v>1299</v>
      </c>
      <c r="E262" s="11" t="s">
        <v>143</v>
      </c>
      <c r="F262" s="11" t="s">
        <v>108</v>
      </c>
      <c r="G262" s="11">
        <v>1</v>
      </c>
      <c r="H262" s="11" t="s">
        <v>22</v>
      </c>
      <c r="I262" s="11">
        <v>2</v>
      </c>
      <c r="J262" s="11">
        <v>2</v>
      </c>
      <c r="K262" s="11" t="s">
        <v>1300</v>
      </c>
      <c r="L262" s="11" t="s">
        <v>143</v>
      </c>
      <c r="M262" s="11" t="s">
        <v>25</v>
      </c>
    </row>
    <row r="263" spans="1:13" s="121" customFormat="1" ht="50.1" customHeight="1" x14ac:dyDescent="0.3">
      <c r="A263" s="11">
        <v>2300</v>
      </c>
      <c r="B263" s="11" t="s">
        <v>338</v>
      </c>
      <c r="C263" s="11" t="s">
        <v>377</v>
      </c>
      <c r="D263" s="11" t="s">
        <v>378</v>
      </c>
      <c r="E263" s="11" t="s">
        <v>143</v>
      </c>
      <c r="F263" s="11" t="s">
        <v>108</v>
      </c>
      <c r="G263" s="11">
        <v>1</v>
      </c>
      <c r="H263" s="11" t="s">
        <v>22</v>
      </c>
      <c r="I263" s="11">
        <v>1</v>
      </c>
      <c r="J263" s="11">
        <v>2</v>
      </c>
      <c r="K263" s="11" t="s">
        <v>1301</v>
      </c>
      <c r="L263" s="11" t="s">
        <v>143</v>
      </c>
      <c r="M263" s="11" t="s">
        <v>25</v>
      </c>
    </row>
    <row r="264" spans="1:13" s="121" customFormat="1" ht="24.75" customHeight="1" x14ac:dyDescent="0.3">
      <c r="A264" s="35">
        <v>2300</v>
      </c>
      <c r="B264" s="35" t="s">
        <v>380</v>
      </c>
      <c r="C264" s="35" t="s">
        <v>16</v>
      </c>
      <c r="D264" s="35" t="s">
        <v>393</v>
      </c>
      <c r="E264" s="35" t="s">
        <v>143</v>
      </c>
      <c r="F264" s="35" t="s">
        <v>108</v>
      </c>
      <c r="G264" s="35">
        <v>1</v>
      </c>
      <c r="H264" s="36"/>
      <c r="I264" s="36"/>
      <c r="J264" s="36"/>
      <c r="K264" s="35"/>
      <c r="L264" s="35" t="s">
        <v>143</v>
      </c>
      <c r="M264" s="35"/>
    </row>
    <row r="265" spans="1:13" s="121" customFormat="1" ht="13.2" x14ac:dyDescent="0.3">
      <c r="A265" s="11">
        <v>2300</v>
      </c>
      <c r="B265" s="11" t="s">
        <v>380</v>
      </c>
      <c r="C265" s="11" t="s">
        <v>382</v>
      </c>
      <c r="D265" s="11" t="s">
        <v>383</v>
      </c>
      <c r="E265" s="11" t="s">
        <v>18</v>
      </c>
      <c r="F265" s="11" t="s">
        <v>19</v>
      </c>
      <c r="G265" s="11">
        <v>1</v>
      </c>
      <c r="H265" s="11" t="s">
        <v>22</v>
      </c>
      <c r="I265" s="11">
        <v>3</v>
      </c>
      <c r="J265" s="11">
        <v>3</v>
      </c>
      <c r="K265" s="11" t="s">
        <v>1302</v>
      </c>
      <c r="L265" s="11" t="s">
        <v>116</v>
      </c>
      <c r="M265" s="42" t="s">
        <v>1303</v>
      </c>
    </row>
    <row r="266" spans="1:13" s="121" customFormat="1" ht="26.4" x14ac:dyDescent="0.3">
      <c r="A266" s="11">
        <v>2300</v>
      </c>
      <c r="B266" s="11" t="s">
        <v>380</v>
      </c>
      <c r="C266" s="11" t="s">
        <v>385</v>
      </c>
      <c r="D266" s="11" t="s">
        <v>273</v>
      </c>
      <c r="E266" s="11" t="s">
        <v>18</v>
      </c>
      <c r="F266" s="11" t="s">
        <v>19</v>
      </c>
      <c r="G266" s="11">
        <v>1</v>
      </c>
      <c r="H266" s="11" t="s">
        <v>22</v>
      </c>
      <c r="I266" s="11">
        <v>2</v>
      </c>
      <c r="J266" s="11">
        <v>3</v>
      </c>
      <c r="K266" s="11" t="s">
        <v>274</v>
      </c>
      <c r="L266" s="11" t="s">
        <v>116</v>
      </c>
      <c r="M266" s="42" t="s">
        <v>25</v>
      </c>
    </row>
    <row r="267" spans="1:13" s="121" customFormat="1" ht="13.2" x14ac:dyDescent="0.3">
      <c r="A267" s="11">
        <v>2300</v>
      </c>
      <c r="B267" s="11" t="s">
        <v>380</v>
      </c>
      <c r="C267" s="11" t="s">
        <v>386</v>
      </c>
      <c r="D267" s="11" t="s">
        <v>276</v>
      </c>
      <c r="E267" s="11" t="s">
        <v>18</v>
      </c>
      <c r="F267" s="11" t="s">
        <v>19</v>
      </c>
      <c r="G267" s="11">
        <v>1</v>
      </c>
      <c r="H267" s="11" t="s">
        <v>28</v>
      </c>
      <c r="I267" s="11">
        <v>1</v>
      </c>
      <c r="J267" s="11">
        <v>35</v>
      </c>
      <c r="K267" s="11"/>
      <c r="L267" s="11" t="s">
        <v>18</v>
      </c>
      <c r="M267" s="42" t="s">
        <v>25</v>
      </c>
    </row>
    <row r="268" spans="1:13" s="121" customFormat="1" ht="26.4" x14ac:dyDescent="0.3">
      <c r="A268" s="35">
        <v>2300</v>
      </c>
      <c r="B268" s="35" t="s">
        <v>380</v>
      </c>
      <c r="C268" s="35" t="s">
        <v>16</v>
      </c>
      <c r="D268" s="35" t="s">
        <v>1304</v>
      </c>
      <c r="E268" s="35" t="s">
        <v>143</v>
      </c>
      <c r="F268" s="35" t="s">
        <v>108</v>
      </c>
      <c r="G268" s="35">
        <v>1</v>
      </c>
      <c r="H268" s="36"/>
      <c r="I268" s="36"/>
      <c r="J268" s="36"/>
      <c r="K268" s="35"/>
      <c r="L268" s="35" t="s">
        <v>143</v>
      </c>
      <c r="M268" s="44"/>
    </row>
    <row r="269" spans="1:13" s="121" customFormat="1" ht="13.2" x14ac:dyDescent="0.3">
      <c r="A269" s="11">
        <v>2300</v>
      </c>
      <c r="B269" s="11" t="s">
        <v>380</v>
      </c>
      <c r="C269" s="11" t="s">
        <v>382</v>
      </c>
      <c r="D269" s="11" t="s">
        <v>383</v>
      </c>
      <c r="E269" s="11" t="s">
        <v>18</v>
      </c>
      <c r="F269" s="11" t="s">
        <v>19</v>
      </c>
      <c r="G269" s="11">
        <v>1</v>
      </c>
      <c r="H269" s="11" t="s">
        <v>22</v>
      </c>
      <c r="I269" s="11">
        <v>3</v>
      </c>
      <c r="J269" s="11">
        <v>3</v>
      </c>
      <c r="K269" s="11" t="s">
        <v>1305</v>
      </c>
      <c r="L269" s="11" t="s">
        <v>116</v>
      </c>
      <c r="M269" s="42" t="s">
        <v>1306</v>
      </c>
    </row>
    <row r="270" spans="1:13" s="121" customFormat="1" ht="26.4" x14ac:dyDescent="0.3">
      <c r="A270" s="11">
        <v>2300</v>
      </c>
      <c r="B270" s="11" t="s">
        <v>380</v>
      </c>
      <c r="C270" s="11" t="s">
        <v>385</v>
      </c>
      <c r="D270" s="11" t="s">
        <v>273</v>
      </c>
      <c r="E270" s="11" t="s">
        <v>18</v>
      </c>
      <c r="F270" s="11" t="s">
        <v>19</v>
      </c>
      <c r="G270" s="11">
        <v>1</v>
      </c>
      <c r="H270" s="11" t="s">
        <v>22</v>
      </c>
      <c r="I270" s="11">
        <v>2</v>
      </c>
      <c r="J270" s="11">
        <v>3</v>
      </c>
      <c r="K270" s="11" t="s">
        <v>274</v>
      </c>
      <c r="L270" s="11" t="s">
        <v>116</v>
      </c>
      <c r="M270" s="42" t="s">
        <v>25</v>
      </c>
    </row>
    <row r="271" spans="1:13" s="121" customFormat="1" ht="13.2" x14ac:dyDescent="0.3">
      <c r="A271" s="11">
        <v>2300</v>
      </c>
      <c r="B271" s="11" t="s">
        <v>380</v>
      </c>
      <c r="C271" s="11" t="s">
        <v>386</v>
      </c>
      <c r="D271" s="11" t="s">
        <v>276</v>
      </c>
      <c r="E271" s="11" t="s">
        <v>18</v>
      </c>
      <c r="F271" s="11" t="s">
        <v>19</v>
      </c>
      <c r="G271" s="11">
        <v>1</v>
      </c>
      <c r="H271" s="11" t="s">
        <v>28</v>
      </c>
      <c r="I271" s="11">
        <v>1</v>
      </c>
      <c r="J271" s="11">
        <v>35</v>
      </c>
      <c r="K271" s="11"/>
      <c r="L271" s="11" t="s">
        <v>18</v>
      </c>
      <c r="M271" s="42" t="s">
        <v>25</v>
      </c>
    </row>
    <row r="272" spans="1:13" s="121" customFormat="1" ht="13.2" x14ac:dyDescent="0.3">
      <c r="A272" s="35">
        <v>2300</v>
      </c>
      <c r="B272" s="35" t="s">
        <v>380</v>
      </c>
      <c r="C272" s="35" t="s">
        <v>16</v>
      </c>
      <c r="D272" s="35" t="s">
        <v>823</v>
      </c>
      <c r="E272" s="35" t="s">
        <v>143</v>
      </c>
      <c r="F272" s="35" t="s">
        <v>108</v>
      </c>
      <c r="G272" s="35">
        <v>1</v>
      </c>
      <c r="H272" s="36"/>
      <c r="I272" s="36"/>
      <c r="J272" s="36"/>
      <c r="K272" s="36"/>
      <c r="L272" s="35" t="s">
        <v>143</v>
      </c>
      <c r="M272" s="44"/>
    </row>
    <row r="273" spans="1:13" s="121" customFormat="1" ht="13.2" x14ac:dyDescent="0.3">
      <c r="A273" s="11">
        <v>2300</v>
      </c>
      <c r="B273" s="11" t="s">
        <v>380</v>
      </c>
      <c r="C273" s="11" t="s">
        <v>382</v>
      </c>
      <c r="D273" s="11" t="s">
        <v>383</v>
      </c>
      <c r="E273" s="11" t="s">
        <v>18</v>
      </c>
      <c r="F273" s="11" t="s">
        <v>19</v>
      </c>
      <c r="G273" s="11">
        <v>1</v>
      </c>
      <c r="H273" s="11" t="s">
        <v>22</v>
      </c>
      <c r="I273" s="11">
        <v>3</v>
      </c>
      <c r="J273" s="11">
        <v>3</v>
      </c>
      <c r="K273" s="11" t="s">
        <v>824</v>
      </c>
      <c r="L273" s="11" t="s">
        <v>116</v>
      </c>
      <c r="M273" s="42" t="s">
        <v>1307</v>
      </c>
    </row>
    <row r="274" spans="1:13" s="121" customFormat="1" ht="66" x14ac:dyDescent="0.3">
      <c r="A274" s="11">
        <v>2300</v>
      </c>
      <c r="B274" s="11" t="s">
        <v>380</v>
      </c>
      <c r="C274" s="11" t="s">
        <v>385</v>
      </c>
      <c r="D274" s="11" t="s">
        <v>273</v>
      </c>
      <c r="E274" s="11" t="s">
        <v>18</v>
      </c>
      <c r="F274" s="11" t="s">
        <v>19</v>
      </c>
      <c r="G274" s="11">
        <v>1</v>
      </c>
      <c r="H274" s="11" t="s">
        <v>22</v>
      </c>
      <c r="I274" s="11">
        <v>2</v>
      </c>
      <c r="J274" s="11">
        <v>3</v>
      </c>
      <c r="K274" s="11" t="s">
        <v>825</v>
      </c>
      <c r="L274" s="11" t="s">
        <v>116</v>
      </c>
      <c r="M274" s="42" t="s">
        <v>25</v>
      </c>
    </row>
    <row r="275" spans="1:13" s="121" customFormat="1" ht="71.25" customHeight="1" x14ac:dyDescent="0.3">
      <c r="A275" s="11">
        <v>2300</v>
      </c>
      <c r="B275" s="11" t="s">
        <v>380</v>
      </c>
      <c r="C275" s="11" t="s">
        <v>386</v>
      </c>
      <c r="D275" s="11" t="s">
        <v>276</v>
      </c>
      <c r="E275" s="11" t="s">
        <v>18</v>
      </c>
      <c r="F275" s="11" t="s">
        <v>19</v>
      </c>
      <c r="G275" s="11">
        <v>1</v>
      </c>
      <c r="H275" s="11" t="s">
        <v>28</v>
      </c>
      <c r="I275" s="11">
        <v>1</v>
      </c>
      <c r="J275" s="11">
        <v>35</v>
      </c>
      <c r="K275" s="11"/>
      <c r="L275" s="11" t="s">
        <v>18</v>
      </c>
      <c r="M275" s="42" t="s">
        <v>25</v>
      </c>
    </row>
    <row r="276" spans="1:13" s="121" customFormat="1" ht="26.4" x14ac:dyDescent="0.3">
      <c r="A276" s="35">
        <v>2300</v>
      </c>
      <c r="B276" s="35" t="s">
        <v>380</v>
      </c>
      <c r="C276" s="35" t="s">
        <v>16</v>
      </c>
      <c r="D276" s="35" t="s">
        <v>417</v>
      </c>
      <c r="E276" s="35" t="s">
        <v>143</v>
      </c>
      <c r="F276" s="35" t="s">
        <v>108</v>
      </c>
      <c r="G276" s="35">
        <v>1</v>
      </c>
      <c r="H276" s="36"/>
      <c r="I276" s="36"/>
      <c r="J276" s="36"/>
      <c r="K276" s="35"/>
      <c r="L276" s="35" t="s">
        <v>143</v>
      </c>
      <c r="M276" s="127"/>
    </row>
    <row r="277" spans="1:13" s="121" customFormat="1" ht="13.2" x14ac:dyDescent="0.3">
      <c r="A277" s="11">
        <v>2300</v>
      </c>
      <c r="B277" s="11" t="s">
        <v>380</v>
      </c>
      <c r="C277" s="11" t="s">
        <v>382</v>
      </c>
      <c r="D277" s="11" t="s">
        <v>383</v>
      </c>
      <c r="E277" s="11" t="s">
        <v>18</v>
      </c>
      <c r="F277" s="11" t="s">
        <v>19</v>
      </c>
      <c r="G277" s="11">
        <v>1</v>
      </c>
      <c r="H277" s="11" t="s">
        <v>22</v>
      </c>
      <c r="I277" s="11">
        <v>3</v>
      </c>
      <c r="J277" s="11">
        <v>3</v>
      </c>
      <c r="K277" s="11" t="s">
        <v>1308</v>
      </c>
      <c r="L277" s="11" t="s">
        <v>116</v>
      </c>
      <c r="M277" s="42" t="s">
        <v>1309</v>
      </c>
    </row>
    <row r="278" spans="1:13" s="121" customFormat="1" ht="26.4" x14ac:dyDescent="0.3">
      <c r="A278" s="11">
        <v>2300</v>
      </c>
      <c r="B278" s="11" t="s">
        <v>380</v>
      </c>
      <c r="C278" s="11" t="s">
        <v>385</v>
      </c>
      <c r="D278" s="11" t="s">
        <v>273</v>
      </c>
      <c r="E278" s="11" t="s">
        <v>18</v>
      </c>
      <c r="F278" s="11" t="s">
        <v>19</v>
      </c>
      <c r="G278" s="11">
        <v>1</v>
      </c>
      <c r="H278" s="11" t="s">
        <v>22</v>
      </c>
      <c r="I278" s="11">
        <v>2</v>
      </c>
      <c r="J278" s="11">
        <v>3</v>
      </c>
      <c r="K278" s="11" t="s">
        <v>274</v>
      </c>
      <c r="L278" s="11" t="s">
        <v>116</v>
      </c>
      <c r="M278" s="11" t="s">
        <v>25</v>
      </c>
    </row>
    <row r="279" spans="1:13" s="121" customFormat="1" ht="13.2" x14ac:dyDescent="0.3">
      <c r="A279" s="11">
        <v>2300</v>
      </c>
      <c r="B279" s="11" t="s">
        <v>380</v>
      </c>
      <c r="C279" s="11" t="s">
        <v>386</v>
      </c>
      <c r="D279" s="11" t="s">
        <v>276</v>
      </c>
      <c r="E279" s="11" t="s">
        <v>18</v>
      </c>
      <c r="F279" s="11" t="s">
        <v>19</v>
      </c>
      <c r="G279" s="11">
        <v>1</v>
      </c>
      <c r="H279" s="11" t="s">
        <v>28</v>
      </c>
      <c r="I279" s="11">
        <v>1</v>
      </c>
      <c r="J279" s="11">
        <v>35</v>
      </c>
      <c r="K279" s="11"/>
      <c r="L279" s="11" t="s">
        <v>18</v>
      </c>
      <c r="M279" s="11" t="s">
        <v>25</v>
      </c>
    </row>
    <row r="280" spans="1:13" s="121" customFormat="1" ht="26.4" x14ac:dyDescent="0.3">
      <c r="A280" s="35">
        <v>2300</v>
      </c>
      <c r="B280" s="35" t="s">
        <v>1310</v>
      </c>
      <c r="C280" s="35" t="s">
        <v>16</v>
      </c>
      <c r="D280" s="35" t="s">
        <v>1311</v>
      </c>
      <c r="E280" s="35" t="s">
        <v>143</v>
      </c>
      <c r="F280" s="35" t="s">
        <v>108</v>
      </c>
      <c r="G280" s="35">
        <v>1</v>
      </c>
      <c r="H280" s="36"/>
      <c r="I280" s="36"/>
      <c r="J280" s="36"/>
      <c r="K280" s="35"/>
      <c r="L280" s="35" t="s">
        <v>143</v>
      </c>
      <c r="M280" s="35"/>
    </row>
    <row r="281" spans="1:13" s="121" customFormat="1" ht="13.2" x14ac:dyDescent="0.3">
      <c r="A281" s="11">
        <v>2300</v>
      </c>
      <c r="B281" s="11" t="s">
        <v>1310</v>
      </c>
      <c r="C281" s="11" t="s">
        <v>1312</v>
      </c>
      <c r="D281" s="11" t="s">
        <v>501</v>
      </c>
      <c r="E281" s="11" t="s">
        <v>143</v>
      </c>
      <c r="F281" s="11" t="s">
        <v>108</v>
      </c>
      <c r="G281" s="11">
        <v>1</v>
      </c>
      <c r="H281" s="11" t="s">
        <v>18</v>
      </c>
      <c r="I281" s="11">
        <v>1</v>
      </c>
      <c r="J281" s="11">
        <v>15</v>
      </c>
      <c r="K281" s="11"/>
      <c r="L281" s="11" t="s">
        <v>143</v>
      </c>
      <c r="M281" s="11" t="s">
        <v>25</v>
      </c>
    </row>
    <row r="282" spans="1:13" s="121" customFormat="1" ht="13.2" x14ac:dyDescent="0.3">
      <c r="A282" s="11">
        <v>2300</v>
      </c>
      <c r="B282" s="11" t="s">
        <v>1310</v>
      </c>
      <c r="C282" s="11" t="s">
        <v>1313</v>
      </c>
      <c r="D282" s="11" t="s">
        <v>501</v>
      </c>
      <c r="E282" s="11" t="s">
        <v>143</v>
      </c>
      <c r="F282" s="11" t="s">
        <v>108</v>
      </c>
      <c r="G282" s="11">
        <v>1</v>
      </c>
      <c r="H282" s="11" t="s">
        <v>18</v>
      </c>
      <c r="I282" s="11">
        <v>1</v>
      </c>
      <c r="J282" s="11">
        <v>15</v>
      </c>
      <c r="K282" s="11"/>
      <c r="L282" s="11" t="s">
        <v>143</v>
      </c>
      <c r="M282" s="11" t="s">
        <v>25</v>
      </c>
    </row>
    <row r="283" spans="1:13" s="121" customFormat="1" ht="13.2" x14ac:dyDescent="0.3">
      <c r="A283" s="11">
        <v>2300</v>
      </c>
      <c r="B283" s="11" t="s">
        <v>1310</v>
      </c>
      <c r="C283" s="11" t="s">
        <v>1314</v>
      </c>
      <c r="D283" s="11" t="s">
        <v>489</v>
      </c>
      <c r="E283" s="11" t="s">
        <v>143</v>
      </c>
      <c r="F283" s="11" t="s">
        <v>108</v>
      </c>
      <c r="G283" s="11">
        <v>1</v>
      </c>
      <c r="H283" s="11" t="s">
        <v>28</v>
      </c>
      <c r="I283" s="11">
        <v>1</v>
      </c>
      <c r="J283" s="11">
        <v>80</v>
      </c>
      <c r="K283" s="11"/>
      <c r="L283" s="11" t="s">
        <v>143</v>
      </c>
      <c r="M283" s="11" t="s">
        <v>25</v>
      </c>
    </row>
    <row r="284" spans="1:13" s="121" customFormat="1" ht="13.2" x14ac:dyDescent="0.3">
      <c r="A284" s="35">
        <v>2300</v>
      </c>
      <c r="B284" s="35" t="s">
        <v>1315</v>
      </c>
      <c r="C284" s="35" t="s">
        <v>16</v>
      </c>
      <c r="D284" s="35" t="s">
        <v>1316</v>
      </c>
      <c r="E284" s="35" t="s">
        <v>143</v>
      </c>
      <c r="F284" s="35" t="s">
        <v>108</v>
      </c>
      <c r="G284" s="35">
        <v>35</v>
      </c>
      <c r="H284" s="36"/>
      <c r="I284" s="36"/>
      <c r="J284" s="36"/>
      <c r="K284" s="35"/>
      <c r="L284" s="35" t="s">
        <v>143</v>
      </c>
      <c r="M284" s="35"/>
    </row>
    <row r="285" spans="1:13" s="121" customFormat="1" ht="13.2" x14ac:dyDescent="0.3">
      <c r="A285" s="11">
        <v>2300</v>
      </c>
      <c r="B285" s="11" t="s">
        <v>1315</v>
      </c>
      <c r="C285" s="11" t="s">
        <v>1317</v>
      </c>
      <c r="D285" s="11" t="s">
        <v>122</v>
      </c>
      <c r="E285" s="11" t="s">
        <v>18</v>
      </c>
      <c r="F285" s="11" t="s">
        <v>19</v>
      </c>
      <c r="G285" s="11">
        <v>1</v>
      </c>
      <c r="H285" s="11" t="s">
        <v>28</v>
      </c>
      <c r="I285" s="11">
        <v>1</v>
      </c>
      <c r="J285" s="11">
        <v>50</v>
      </c>
      <c r="K285" s="11"/>
      <c r="L285" s="11" t="s">
        <v>18</v>
      </c>
      <c r="M285" s="11" t="s">
        <v>25</v>
      </c>
    </row>
    <row r="286" spans="1:13" s="121" customFormat="1" ht="26.4" x14ac:dyDescent="0.3">
      <c r="A286" s="11">
        <v>2300</v>
      </c>
      <c r="B286" s="11" t="s">
        <v>1315</v>
      </c>
      <c r="C286" s="11" t="s">
        <v>1318</v>
      </c>
      <c r="D286" s="11" t="s">
        <v>1319</v>
      </c>
      <c r="E286" s="11" t="s">
        <v>18</v>
      </c>
      <c r="F286" s="11" t="s">
        <v>108</v>
      </c>
      <c r="G286" s="11">
        <v>1</v>
      </c>
      <c r="H286" s="11" t="s">
        <v>22</v>
      </c>
      <c r="I286" s="11">
        <v>1</v>
      </c>
      <c r="J286" s="11">
        <v>2</v>
      </c>
      <c r="K286" s="11" t="s">
        <v>1320</v>
      </c>
      <c r="L286" s="11" t="s">
        <v>18</v>
      </c>
      <c r="M286" s="11" t="s">
        <v>25</v>
      </c>
    </row>
    <row r="287" spans="1:13" s="121" customFormat="1" ht="26.4" x14ac:dyDescent="0.3">
      <c r="A287" s="11">
        <v>2300</v>
      </c>
      <c r="B287" s="11" t="s">
        <v>1315</v>
      </c>
      <c r="C287" s="11" t="s">
        <v>1321</v>
      </c>
      <c r="D287" s="11" t="s">
        <v>541</v>
      </c>
      <c r="E287" s="11" t="s">
        <v>18</v>
      </c>
      <c r="F287" s="11" t="s">
        <v>19</v>
      </c>
      <c r="G287" s="11">
        <v>1</v>
      </c>
      <c r="H287" s="11" t="s">
        <v>22</v>
      </c>
      <c r="I287" s="11">
        <v>1</v>
      </c>
      <c r="J287" s="11">
        <v>3</v>
      </c>
      <c r="K287" s="11" t="s">
        <v>1322</v>
      </c>
      <c r="L287" s="11" t="s">
        <v>18</v>
      </c>
      <c r="M287" s="11" t="s">
        <v>25</v>
      </c>
    </row>
    <row r="288" spans="1:13" s="121" customFormat="1" ht="30.75" customHeight="1" x14ac:dyDescent="0.3">
      <c r="A288" s="35">
        <v>2300</v>
      </c>
      <c r="B288" s="35" t="s">
        <v>419</v>
      </c>
      <c r="C288" s="35" t="s">
        <v>16</v>
      </c>
      <c r="D288" s="35" t="s">
        <v>420</v>
      </c>
      <c r="E288" s="35" t="s">
        <v>143</v>
      </c>
      <c r="F288" s="35" t="s">
        <v>108</v>
      </c>
      <c r="G288" s="35">
        <v>10</v>
      </c>
      <c r="H288" s="36"/>
      <c r="I288" s="36"/>
      <c r="J288" s="36"/>
      <c r="K288" s="35"/>
      <c r="L288" s="35" t="s">
        <v>143</v>
      </c>
      <c r="M288" s="35"/>
    </row>
    <row r="289" spans="1:13" s="121" customFormat="1" ht="27.75" customHeight="1" x14ac:dyDescent="0.3">
      <c r="A289" s="11">
        <v>2300</v>
      </c>
      <c r="B289" s="11" t="s">
        <v>419</v>
      </c>
      <c r="C289" s="11" t="s">
        <v>421</v>
      </c>
      <c r="D289" s="11" t="s">
        <v>422</v>
      </c>
      <c r="E289" s="11" t="s">
        <v>18</v>
      </c>
      <c r="F289" s="11" t="s">
        <v>19</v>
      </c>
      <c r="G289" s="11">
        <v>1</v>
      </c>
      <c r="H289" s="11" t="s">
        <v>22</v>
      </c>
      <c r="I289" s="11">
        <v>2</v>
      </c>
      <c r="J289" s="11">
        <v>2</v>
      </c>
      <c r="K289" s="11" t="s">
        <v>1323</v>
      </c>
      <c r="L289" s="11" t="s">
        <v>18</v>
      </c>
      <c r="M289" s="11" t="s">
        <v>25</v>
      </c>
    </row>
    <row r="290" spans="1:13" s="121" customFormat="1" ht="29.25" customHeight="1" x14ac:dyDescent="0.3">
      <c r="A290" s="11">
        <v>2300</v>
      </c>
      <c r="B290" s="11" t="s">
        <v>419</v>
      </c>
      <c r="C290" s="11" t="s">
        <v>424</v>
      </c>
      <c r="D290" s="11" t="s">
        <v>425</v>
      </c>
      <c r="E290" s="11" t="s">
        <v>18</v>
      </c>
      <c r="F290" s="11" t="s">
        <v>108</v>
      </c>
      <c r="G290" s="11">
        <v>1</v>
      </c>
      <c r="H290" s="11" t="s">
        <v>22</v>
      </c>
      <c r="I290" s="11">
        <v>1</v>
      </c>
      <c r="J290" s="11">
        <v>2</v>
      </c>
      <c r="K290" s="11" t="s">
        <v>798</v>
      </c>
      <c r="L290" s="11" t="s">
        <v>18</v>
      </c>
      <c r="M290" s="11" t="s">
        <v>25</v>
      </c>
    </row>
    <row r="291" spans="1:13" s="121" customFormat="1" ht="13.2" x14ac:dyDescent="0.3">
      <c r="A291" s="11">
        <v>2300</v>
      </c>
      <c r="B291" s="11" t="s">
        <v>419</v>
      </c>
      <c r="C291" s="11" t="s">
        <v>427</v>
      </c>
      <c r="D291" s="11" t="s">
        <v>147</v>
      </c>
      <c r="E291" s="11" t="s">
        <v>143</v>
      </c>
      <c r="F291" s="11" t="s">
        <v>140</v>
      </c>
      <c r="G291" s="11">
        <v>1</v>
      </c>
      <c r="H291" s="11" t="s">
        <v>22</v>
      </c>
      <c r="I291" s="11">
        <v>1</v>
      </c>
      <c r="J291" s="11">
        <v>2</v>
      </c>
      <c r="K291" s="11" t="s">
        <v>799</v>
      </c>
      <c r="L291" s="11" t="s">
        <v>143</v>
      </c>
      <c r="M291" s="11" t="s">
        <v>25</v>
      </c>
    </row>
    <row r="292" spans="1:13" s="121" customFormat="1" ht="50.1" customHeight="1" x14ac:dyDescent="0.3">
      <c r="A292" s="11">
        <v>2300</v>
      </c>
      <c r="B292" s="11" t="s">
        <v>419</v>
      </c>
      <c r="C292" s="11" t="s">
        <v>429</v>
      </c>
      <c r="D292" s="11" t="s">
        <v>151</v>
      </c>
      <c r="E292" s="11" t="s">
        <v>143</v>
      </c>
      <c r="F292" s="11" t="s">
        <v>140</v>
      </c>
      <c r="G292" s="11">
        <v>1</v>
      </c>
      <c r="H292" s="11" t="s">
        <v>28</v>
      </c>
      <c r="I292" s="11">
        <v>2</v>
      </c>
      <c r="J292" s="11">
        <v>80</v>
      </c>
      <c r="K292" s="11"/>
      <c r="L292" s="11" t="s">
        <v>143</v>
      </c>
      <c r="M292" s="11" t="s">
        <v>25</v>
      </c>
    </row>
    <row r="293" spans="1:13" s="121" customFormat="1" ht="13.2" x14ac:dyDescent="0.3">
      <c r="A293" s="35">
        <v>2300</v>
      </c>
      <c r="B293" s="35" t="s">
        <v>430</v>
      </c>
      <c r="C293" s="35" t="s">
        <v>16</v>
      </c>
      <c r="D293" s="35" t="s">
        <v>431</v>
      </c>
      <c r="E293" s="35" t="s">
        <v>143</v>
      </c>
      <c r="F293" s="35" t="s">
        <v>108</v>
      </c>
      <c r="G293" s="35">
        <v>1</v>
      </c>
      <c r="H293" s="36"/>
      <c r="I293" s="36"/>
      <c r="J293" s="36"/>
      <c r="K293" s="35"/>
      <c r="L293" s="35" t="s">
        <v>143</v>
      </c>
      <c r="M293" s="35"/>
    </row>
    <row r="294" spans="1:13" s="125" customFormat="1" ht="79.2" x14ac:dyDescent="0.3">
      <c r="A294" s="41">
        <v>2300</v>
      </c>
      <c r="B294" s="41" t="s">
        <v>430</v>
      </c>
      <c r="C294" s="41" t="s">
        <v>432</v>
      </c>
      <c r="D294" s="41" t="s">
        <v>433</v>
      </c>
      <c r="E294" s="41" t="s">
        <v>18</v>
      </c>
      <c r="F294" s="41" t="s">
        <v>19</v>
      </c>
      <c r="G294" s="41">
        <v>1</v>
      </c>
      <c r="H294" s="41" t="s">
        <v>22</v>
      </c>
      <c r="I294" s="41">
        <v>2</v>
      </c>
      <c r="J294" s="41">
        <v>2</v>
      </c>
      <c r="K294" s="41" t="s">
        <v>1324</v>
      </c>
      <c r="L294" s="41" t="s">
        <v>18</v>
      </c>
      <c r="M294" s="41" t="s">
        <v>25</v>
      </c>
    </row>
    <row r="295" spans="1:13" s="125" customFormat="1" ht="13.2" x14ac:dyDescent="0.3">
      <c r="A295" s="41">
        <v>2300</v>
      </c>
      <c r="B295" s="41" t="s">
        <v>430</v>
      </c>
      <c r="C295" s="41" t="s">
        <v>435</v>
      </c>
      <c r="D295" s="41" t="s">
        <v>342</v>
      </c>
      <c r="E295" s="41" t="s">
        <v>143</v>
      </c>
      <c r="F295" s="41" t="s">
        <v>108</v>
      </c>
      <c r="G295" s="41">
        <v>1</v>
      </c>
      <c r="H295" s="41" t="s">
        <v>18</v>
      </c>
      <c r="I295" s="41">
        <v>1</v>
      </c>
      <c r="J295" s="41">
        <v>18</v>
      </c>
      <c r="K295" s="41"/>
      <c r="L295" s="41" t="s">
        <v>143</v>
      </c>
      <c r="M295" s="41" t="s">
        <v>25</v>
      </c>
    </row>
    <row r="296" spans="1:13" s="125" customFormat="1" ht="13.2" x14ac:dyDescent="0.3">
      <c r="A296" s="41">
        <v>2300</v>
      </c>
      <c r="B296" s="41" t="s">
        <v>430</v>
      </c>
      <c r="C296" s="41" t="s">
        <v>436</v>
      </c>
      <c r="D296" s="41" t="s">
        <v>437</v>
      </c>
      <c r="E296" s="41" t="s">
        <v>143</v>
      </c>
      <c r="F296" s="41" t="s">
        <v>108</v>
      </c>
      <c r="G296" s="41">
        <v>1</v>
      </c>
      <c r="H296" s="41" t="s">
        <v>18</v>
      </c>
      <c r="I296" s="41">
        <v>1</v>
      </c>
      <c r="J296" s="41">
        <v>6</v>
      </c>
      <c r="K296" s="41"/>
      <c r="L296" s="41" t="s">
        <v>143</v>
      </c>
      <c r="M296" s="41" t="s">
        <v>25</v>
      </c>
    </row>
    <row r="297" spans="1:13" s="121" customFormat="1" ht="13.2" x14ac:dyDescent="0.3">
      <c r="A297" s="11">
        <v>2300</v>
      </c>
      <c r="B297" s="11" t="s">
        <v>430</v>
      </c>
      <c r="C297" s="11" t="s">
        <v>438</v>
      </c>
      <c r="D297" s="11" t="s">
        <v>122</v>
      </c>
      <c r="E297" s="11" t="s">
        <v>143</v>
      </c>
      <c r="F297" s="11" t="s">
        <v>108</v>
      </c>
      <c r="G297" s="11">
        <v>1</v>
      </c>
      <c r="H297" s="11" t="s">
        <v>28</v>
      </c>
      <c r="I297" s="11">
        <v>1</v>
      </c>
      <c r="J297" s="11">
        <v>50</v>
      </c>
      <c r="K297" s="11"/>
      <c r="L297" s="11" t="s">
        <v>143</v>
      </c>
      <c r="M297" s="11" t="s">
        <v>25</v>
      </c>
    </row>
    <row r="298" spans="1:13" s="121" customFormat="1" ht="13.2" x14ac:dyDescent="0.3">
      <c r="A298" s="11">
        <v>2300</v>
      </c>
      <c r="B298" s="11" t="s">
        <v>430</v>
      </c>
      <c r="C298" s="11" t="s">
        <v>439</v>
      </c>
      <c r="D298" s="11" t="s">
        <v>440</v>
      </c>
      <c r="E298" s="11" t="s">
        <v>143</v>
      </c>
      <c r="F298" s="11" t="s">
        <v>108</v>
      </c>
      <c r="G298" s="11">
        <v>1</v>
      </c>
      <c r="H298" s="11" t="s">
        <v>18</v>
      </c>
      <c r="I298" s="11">
        <v>1</v>
      </c>
      <c r="J298" s="11">
        <v>6</v>
      </c>
      <c r="K298" s="11"/>
      <c r="L298" s="11" t="s">
        <v>143</v>
      </c>
      <c r="M298" s="11" t="s">
        <v>25</v>
      </c>
    </row>
    <row r="299" spans="1:13" s="121" customFormat="1" ht="13.2" x14ac:dyDescent="0.3">
      <c r="A299" s="11">
        <v>2300</v>
      </c>
      <c r="B299" s="11" t="s">
        <v>430</v>
      </c>
      <c r="C299" s="11" t="s">
        <v>441</v>
      </c>
      <c r="D299" s="11" t="s">
        <v>442</v>
      </c>
      <c r="E299" s="11" t="s">
        <v>143</v>
      </c>
      <c r="F299" s="11" t="s">
        <v>108</v>
      </c>
      <c r="G299" s="11">
        <v>1</v>
      </c>
      <c r="H299" s="11" t="s">
        <v>28</v>
      </c>
      <c r="I299" s="11">
        <v>1</v>
      </c>
      <c r="J299" s="11">
        <v>30</v>
      </c>
      <c r="K299" s="11"/>
      <c r="L299" s="11" t="s">
        <v>143</v>
      </c>
      <c r="M299" s="11" t="s">
        <v>25</v>
      </c>
    </row>
    <row r="300" spans="1:13" s="121" customFormat="1" x14ac:dyDescent="0.3">
      <c r="A300" s="35">
        <v>2300</v>
      </c>
      <c r="B300" s="35" t="s">
        <v>443</v>
      </c>
      <c r="C300" s="35" t="s">
        <v>16</v>
      </c>
      <c r="D300" s="35" t="s">
        <v>444</v>
      </c>
      <c r="E300" s="35" t="s">
        <v>143</v>
      </c>
      <c r="F300" s="35" t="s">
        <v>108</v>
      </c>
      <c r="G300" s="35">
        <v>1</v>
      </c>
      <c r="H300" s="36"/>
      <c r="I300" s="36"/>
      <c r="J300" s="36"/>
      <c r="K300" s="35"/>
      <c r="L300" s="35" t="s">
        <v>143</v>
      </c>
      <c r="M300" s="97"/>
    </row>
    <row r="301" spans="1:13" s="125" customFormat="1" ht="21" customHeight="1" x14ac:dyDescent="0.3">
      <c r="A301" s="41">
        <v>2300</v>
      </c>
      <c r="B301" s="41" t="s">
        <v>443</v>
      </c>
      <c r="C301" s="41" t="s">
        <v>445</v>
      </c>
      <c r="D301" s="41" t="s">
        <v>446</v>
      </c>
      <c r="E301" s="41" t="s">
        <v>18</v>
      </c>
      <c r="F301" s="41" t="s">
        <v>19</v>
      </c>
      <c r="G301" s="41">
        <v>1</v>
      </c>
      <c r="H301" s="41" t="s">
        <v>22</v>
      </c>
      <c r="I301" s="41">
        <v>1</v>
      </c>
      <c r="J301" s="41">
        <v>3</v>
      </c>
      <c r="K301" s="41" t="s">
        <v>447</v>
      </c>
      <c r="L301" s="11" t="s">
        <v>116</v>
      </c>
      <c r="M301" s="41" t="s">
        <v>25</v>
      </c>
    </row>
    <row r="302" spans="1:13" s="121" customFormat="1" ht="36.75" customHeight="1" x14ac:dyDescent="0.3">
      <c r="A302" s="11">
        <v>2300</v>
      </c>
      <c r="B302" s="11" t="s">
        <v>443</v>
      </c>
      <c r="C302" s="11" t="s">
        <v>448</v>
      </c>
      <c r="D302" s="11" t="s">
        <v>342</v>
      </c>
      <c r="E302" s="11" t="s">
        <v>18</v>
      </c>
      <c r="F302" s="11" t="s">
        <v>19</v>
      </c>
      <c r="G302" s="11">
        <v>1</v>
      </c>
      <c r="H302" s="11" t="s">
        <v>18</v>
      </c>
      <c r="I302" s="11">
        <v>1</v>
      </c>
      <c r="J302" s="11">
        <v>18</v>
      </c>
      <c r="K302" s="11"/>
      <c r="L302" s="11" t="s">
        <v>18</v>
      </c>
      <c r="M302" s="11" t="s">
        <v>25</v>
      </c>
    </row>
    <row r="303" spans="1:13" s="121" customFormat="1" ht="29.25" customHeight="1" x14ac:dyDescent="0.3">
      <c r="A303" s="35">
        <v>2300</v>
      </c>
      <c r="B303" s="35" t="s">
        <v>224</v>
      </c>
      <c r="C303" s="35" t="s">
        <v>16</v>
      </c>
      <c r="D303" s="35" t="s">
        <v>1325</v>
      </c>
      <c r="E303" s="35" t="s">
        <v>143</v>
      </c>
      <c r="F303" s="35" t="s">
        <v>108</v>
      </c>
      <c r="G303" s="35">
        <v>1</v>
      </c>
      <c r="H303" s="36"/>
      <c r="I303" s="36"/>
      <c r="J303" s="36"/>
      <c r="K303" s="35"/>
      <c r="L303" s="45" t="s">
        <v>143</v>
      </c>
      <c r="M303" s="35"/>
    </row>
    <row r="304" spans="1:13" s="121" customFormat="1" ht="26.4" x14ac:dyDescent="0.3">
      <c r="A304" s="11">
        <v>2300</v>
      </c>
      <c r="B304" s="11" t="s">
        <v>224</v>
      </c>
      <c r="C304" s="11" t="s">
        <v>226</v>
      </c>
      <c r="D304" s="11" t="s">
        <v>191</v>
      </c>
      <c r="E304" s="11" t="s">
        <v>18</v>
      </c>
      <c r="F304" s="11" t="s">
        <v>19</v>
      </c>
      <c r="G304" s="11">
        <v>1</v>
      </c>
      <c r="H304" s="11" t="s">
        <v>22</v>
      </c>
      <c r="I304" s="11">
        <v>2</v>
      </c>
      <c r="J304" s="11">
        <v>3</v>
      </c>
      <c r="K304" s="11" t="s">
        <v>1326</v>
      </c>
      <c r="L304" s="38" t="s">
        <v>116</v>
      </c>
      <c r="M304" s="11" t="s">
        <v>25</v>
      </c>
    </row>
    <row r="305" spans="1:13" s="121" customFormat="1" ht="51.75" customHeight="1" x14ac:dyDescent="0.3">
      <c r="A305" s="11">
        <v>2300</v>
      </c>
      <c r="B305" s="11" t="s">
        <v>224</v>
      </c>
      <c r="C305" s="11" t="s">
        <v>228</v>
      </c>
      <c r="D305" s="11" t="s">
        <v>122</v>
      </c>
      <c r="E305" s="11" t="s">
        <v>18</v>
      </c>
      <c r="F305" s="11" t="s">
        <v>140</v>
      </c>
      <c r="G305" s="11">
        <v>1</v>
      </c>
      <c r="H305" s="11" t="s">
        <v>28</v>
      </c>
      <c r="I305" s="11">
        <v>1</v>
      </c>
      <c r="J305" s="11">
        <v>50</v>
      </c>
      <c r="K305" s="11"/>
      <c r="L305" s="38" t="s">
        <v>143</v>
      </c>
      <c r="M305" s="11" t="s">
        <v>25</v>
      </c>
    </row>
    <row r="306" spans="1:13" s="121" customFormat="1" ht="36" customHeight="1" x14ac:dyDescent="0.3">
      <c r="A306" s="35">
        <v>2300</v>
      </c>
      <c r="B306" s="35" t="s">
        <v>224</v>
      </c>
      <c r="C306" s="35" t="s">
        <v>16</v>
      </c>
      <c r="D306" s="35" t="s">
        <v>449</v>
      </c>
      <c r="E306" s="35" t="s">
        <v>143</v>
      </c>
      <c r="F306" s="35" t="s">
        <v>108</v>
      </c>
      <c r="G306" s="35">
        <v>1</v>
      </c>
      <c r="H306" s="36"/>
      <c r="I306" s="36"/>
      <c r="J306" s="36"/>
      <c r="K306" s="35"/>
      <c r="L306" s="35" t="s">
        <v>143</v>
      </c>
      <c r="M306" s="35"/>
    </row>
    <row r="307" spans="1:13" s="121" customFormat="1" ht="26.4" x14ac:dyDescent="0.3">
      <c r="A307" s="11">
        <v>2300</v>
      </c>
      <c r="B307" s="11" t="s">
        <v>224</v>
      </c>
      <c r="C307" s="11" t="s">
        <v>226</v>
      </c>
      <c r="D307" s="11" t="s">
        <v>191</v>
      </c>
      <c r="E307" s="11" t="s">
        <v>18</v>
      </c>
      <c r="F307" s="11" t="s">
        <v>19</v>
      </c>
      <c r="G307" s="11">
        <v>1</v>
      </c>
      <c r="H307" s="11" t="s">
        <v>22</v>
      </c>
      <c r="I307" s="11">
        <v>2</v>
      </c>
      <c r="J307" s="11">
        <v>3</v>
      </c>
      <c r="K307" s="11" t="s">
        <v>1327</v>
      </c>
      <c r="L307" s="11" t="s">
        <v>116</v>
      </c>
      <c r="M307" s="11" t="s">
        <v>25</v>
      </c>
    </row>
    <row r="308" spans="1:13" s="121" customFormat="1" ht="44.25" customHeight="1" x14ac:dyDescent="0.3">
      <c r="A308" s="11">
        <v>2300</v>
      </c>
      <c r="B308" s="11" t="s">
        <v>224</v>
      </c>
      <c r="C308" s="11" t="s">
        <v>228</v>
      </c>
      <c r="D308" s="11" t="s">
        <v>122</v>
      </c>
      <c r="E308" s="11" t="s">
        <v>18</v>
      </c>
      <c r="F308" s="11" t="s">
        <v>140</v>
      </c>
      <c r="G308" s="11">
        <v>1</v>
      </c>
      <c r="H308" s="11" t="s">
        <v>28</v>
      </c>
      <c r="I308" s="11">
        <v>1</v>
      </c>
      <c r="J308" s="11">
        <v>50</v>
      </c>
      <c r="K308" s="11" t="s">
        <v>1328</v>
      </c>
      <c r="L308" s="11" t="s">
        <v>18</v>
      </c>
      <c r="M308" s="11" t="s">
        <v>25</v>
      </c>
    </row>
    <row r="309" spans="1:13" s="121" customFormat="1" ht="26.4" x14ac:dyDescent="0.3">
      <c r="A309" s="35">
        <v>2300</v>
      </c>
      <c r="B309" s="35" t="s">
        <v>224</v>
      </c>
      <c r="C309" s="35" t="s">
        <v>16</v>
      </c>
      <c r="D309" s="35" t="s">
        <v>461</v>
      </c>
      <c r="E309" s="35" t="s">
        <v>143</v>
      </c>
      <c r="F309" s="35" t="s">
        <v>108</v>
      </c>
      <c r="G309" s="35">
        <v>1</v>
      </c>
      <c r="H309" s="36"/>
      <c r="I309" s="36"/>
      <c r="J309" s="36"/>
      <c r="K309" s="35"/>
      <c r="L309" s="35" t="s">
        <v>143</v>
      </c>
      <c r="M309" s="35"/>
    </row>
    <row r="310" spans="1:13" s="121" customFormat="1" ht="31.5" customHeight="1" x14ac:dyDescent="0.3">
      <c r="A310" s="11">
        <v>2300</v>
      </c>
      <c r="B310" s="11" t="s">
        <v>224</v>
      </c>
      <c r="C310" s="11" t="s">
        <v>226</v>
      </c>
      <c r="D310" s="11" t="s">
        <v>191</v>
      </c>
      <c r="E310" s="11" t="s">
        <v>18</v>
      </c>
      <c r="F310" s="11" t="s">
        <v>19</v>
      </c>
      <c r="G310" s="11">
        <v>1</v>
      </c>
      <c r="H310" s="11" t="s">
        <v>22</v>
      </c>
      <c r="I310" s="11">
        <v>2</v>
      </c>
      <c r="J310" s="11">
        <v>3</v>
      </c>
      <c r="K310" s="11" t="s">
        <v>722</v>
      </c>
      <c r="L310" s="11" t="s">
        <v>116</v>
      </c>
      <c r="M310" s="11" t="s">
        <v>25</v>
      </c>
    </row>
    <row r="311" spans="1:13" s="121" customFormat="1" ht="52.5" customHeight="1" x14ac:dyDescent="0.3">
      <c r="A311" s="11">
        <v>2300</v>
      </c>
      <c r="B311" s="11" t="s">
        <v>224</v>
      </c>
      <c r="C311" s="11" t="s">
        <v>228</v>
      </c>
      <c r="D311" s="11" t="s">
        <v>122</v>
      </c>
      <c r="E311" s="11" t="s">
        <v>18</v>
      </c>
      <c r="F311" s="11" t="s">
        <v>140</v>
      </c>
      <c r="G311" s="11">
        <v>1</v>
      </c>
      <c r="H311" s="11" t="s">
        <v>28</v>
      </c>
      <c r="I311" s="11">
        <v>1</v>
      </c>
      <c r="J311" s="11">
        <v>50</v>
      </c>
      <c r="K311" s="11"/>
      <c r="L311" s="11" t="s">
        <v>18</v>
      </c>
      <c r="M311" s="11" t="s">
        <v>25</v>
      </c>
    </row>
    <row r="312" spans="1:13" s="121" customFormat="1" ht="13.2" x14ac:dyDescent="0.3">
      <c r="A312" s="35">
        <v>2300</v>
      </c>
      <c r="B312" s="35" t="s">
        <v>224</v>
      </c>
      <c r="C312" s="35" t="s">
        <v>16</v>
      </c>
      <c r="D312" s="35" t="s">
        <v>457</v>
      </c>
      <c r="E312" s="35" t="s">
        <v>143</v>
      </c>
      <c r="F312" s="35" t="s">
        <v>108</v>
      </c>
      <c r="G312" s="35">
        <v>1</v>
      </c>
      <c r="H312" s="36"/>
      <c r="I312" s="36"/>
      <c r="J312" s="36"/>
      <c r="K312" s="35"/>
      <c r="L312" s="35" t="s">
        <v>143</v>
      </c>
      <c r="M312" s="35"/>
    </row>
    <row r="313" spans="1:13" s="121" customFormat="1" ht="31.5" customHeight="1" x14ac:dyDescent="0.3">
      <c r="A313" s="11">
        <v>2300</v>
      </c>
      <c r="B313" s="11" t="s">
        <v>224</v>
      </c>
      <c r="C313" s="11" t="s">
        <v>226</v>
      </c>
      <c r="D313" s="11" t="s">
        <v>191</v>
      </c>
      <c r="E313" s="11" t="s">
        <v>18</v>
      </c>
      <c r="F313" s="11" t="s">
        <v>19</v>
      </c>
      <c r="G313" s="11">
        <v>1</v>
      </c>
      <c r="H313" s="11" t="s">
        <v>22</v>
      </c>
      <c r="I313" s="11">
        <v>2</v>
      </c>
      <c r="J313" s="11">
        <v>3</v>
      </c>
      <c r="K313" s="11" t="s">
        <v>718</v>
      </c>
      <c r="L313" s="11" t="s">
        <v>116</v>
      </c>
      <c r="M313" s="11" t="s">
        <v>25</v>
      </c>
    </row>
    <row r="314" spans="1:13" s="121" customFormat="1" ht="52.5" customHeight="1" x14ac:dyDescent="0.3">
      <c r="A314" s="11">
        <v>2300</v>
      </c>
      <c r="B314" s="11" t="s">
        <v>224</v>
      </c>
      <c r="C314" s="11" t="s">
        <v>228</v>
      </c>
      <c r="D314" s="11" t="s">
        <v>122</v>
      </c>
      <c r="E314" s="11" t="s">
        <v>18</v>
      </c>
      <c r="F314" s="11" t="s">
        <v>140</v>
      </c>
      <c r="G314" s="11">
        <v>1</v>
      </c>
      <c r="H314" s="11" t="s">
        <v>28</v>
      </c>
      <c r="I314" s="11">
        <v>1</v>
      </c>
      <c r="J314" s="11">
        <v>50</v>
      </c>
      <c r="K314" s="11"/>
      <c r="L314" s="11" t="s">
        <v>18</v>
      </c>
      <c r="M314" s="11" t="s">
        <v>25</v>
      </c>
    </row>
    <row r="315" spans="1:13" s="121" customFormat="1" ht="13.2" x14ac:dyDescent="0.3">
      <c r="A315" s="35">
        <v>2300</v>
      </c>
      <c r="B315" s="35" t="s">
        <v>224</v>
      </c>
      <c r="C315" s="35" t="s">
        <v>16</v>
      </c>
      <c r="D315" s="35" t="s">
        <v>459</v>
      </c>
      <c r="E315" s="35" t="s">
        <v>143</v>
      </c>
      <c r="F315" s="35" t="s">
        <v>108</v>
      </c>
      <c r="G315" s="35">
        <v>1</v>
      </c>
      <c r="H315" s="36"/>
      <c r="I315" s="36"/>
      <c r="J315" s="36"/>
      <c r="K315" s="35"/>
      <c r="L315" s="35" t="s">
        <v>143</v>
      </c>
      <c r="M315" s="35"/>
    </row>
    <row r="316" spans="1:13" s="121" customFormat="1" ht="31.5" customHeight="1" x14ac:dyDescent="0.3">
      <c r="A316" s="11">
        <v>2300</v>
      </c>
      <c r="B316" s="11" t="s">
        <v>224</v>
      </c>
      <c r="C316" s="11" t="s">
        <v>226</v>
      </c>
      <c r="D316" s="11" t="s">
        <v>191</v>
      </c>
      <c r="E316" s="11" t="s">
        <v>18</v>
      </c>
      <c r="F316" s="11" t="s">
        <v>19</v>
      </c>
      <c r="G316" s="11">
        <v>1</v>
      </c>
      <c r="H316" s="11" t="s">
        <v>22</v>
      </c>
      <c r="I316" s="11">
        <v>2</v>
      </c>
      <c r="J316" s="11">
        <v>3</v>
      </c>
      <c r="K316" s="11" t="s">
        <v>716</v>
      </c>
      <c r="L316" s="11" t="s">
        <v>116</v>
      </c>
      <c r="M316" s="11" t="s">
        <v>25</v>
      </c>
    </row>
    <row r="317" spans="1:13" s="121" customFormat="1" ht="52.5" customHeight="1" x14ac:dyDescent="0.3">
      <c r="A317" s="11">
        <v>2300</v>
      </c>
      <c r="B317" s="11" t="s">
        <v>224</v>
      </c>
      <c r="C317" s="11" t="s">
        <v>228</v>
      </c>
      <c r="D317" s="11" t="s">
        <v>122</v>
      </c>
      <c r="E317" s="11" t="s">
        <v>18</v>
      </c>
      <c r="F317" s="11" t="s">
        <v>140</v>
      </c>
      <c r="G317" s="11">
        <v>1</v>
      </c>
      <c r="H317" s="11" t="s">
        <v>28</v>
      </c>
      <c r="I317" s="11">
        <v>1</v>
      </c>
      <c r="J317" s="11">
        <v>50</v>
      </c>
      <c r="K317" s="11"/>
      <c r="L317" s="11" t="s">
        <v>18</v>
      </c>
      <c r="M317" s="11" t="s">
        <v>25</v>
      </c>
    </row>
    <row r="318" spans="1:13" s="121" customFormat="1" ht="13.2" x14ac:dyDescent="0.3">
      <c r="A318" s="35">
        <v>2300</v>
      </c>
      <c r="B318" s="35" t="s">
        <v>224</v>
      </c>
      <c r="C318" s="35" t="s">
        <v>16</v>
      </c>
      <c r="D318" s="35" t="s">
        <v>465</v>
      </c>
      <c r="E318" s="35" t="s">
        <v>143</v>
      </c>
      <c r="F318" s="35" t="s">
        <v>108</v>
      </c>
      <c r="G318" s="35">
        <v>1</v>
      </c>
      <c r="H318" s="36"/>
      <c r="I318" s="36"/>
      <c r="J318" s="36"/>
      <c r="K318" s="35"/>
      <c r="L318" s="35" t="s">
        <v>143</v>
      </c>
      <c r="M318" s="35"/>
    </row>
    <row r="319" spans="1:13" s="121" customFormat="1" ht="31.5" customHeight="1" x14ac:dyDescent="0.3">
      <c r="A319" s="11">
        <v>2300</v>
      </c>
      <c r="B319" s="11" t="s">
        <v>224</v>
      </c>
      <c r="C319" s="11" t="s">
        <v>226</v>
      </c>
      <c r="D319" s="11" t="s">
        <v>191</v>
      </c>
      <c r="E319" s="11" t="s">
        <v>18</v>
      </c>
      <c r="F319" s="11" t="s">
        <v>19</v>
      </c>
      <c r="G319" s="11">
        <v>1</v>
      </c>
      <c r="H319" s="11" t="s">
        <v>22</v>
      </c>
      <c r="I319" s="11">
        <v>2</v>
      </c>
      <c r="J319" s="11">
        <v>3</v>
      </c>
      <c r="K319" s="11" t="s">
        <v>1329</v>
      </c>
      <c r="L319" s="11" t="s">
        <v>116</v>
      </c>
      <c r="M319" s="11" t="s">
        <v>25</v>
      </c>
    </row>
    <row r="320" spans="1:13" s="121" customFormat="1" ht="52.5" customHeight="1" x14ac:dyDescent="0.3">
      <c r="A320" s="11">
        <v>2300</v>
      </c>
      <c r="B320" s="11" t="s">
        <v>224</v>
      </c>
      <c r="C320" s="11" t="s">
        <v>228</v>
      </c>
      <c r="D320" s="11" t="s">
        <v>122</v>
      </c>
      <c r="E320" s="11" t="s">
        <v>18</v>
      </c>
      <c r="F320" s="11" t="s">
        <v>140</v>
      </c>
      <c r="G320" s="11">
        <v>1</v>
      </c>
      <c r="H320" s="11" t="s">
        <v>28</v>
      </c>
      <c r="I320" s="11">
        <v>1</v>
      </c>
      <c r="J320" s="11">
        <v>50</v>
      </c>
      <c r="K320" s="11"/>
      <c r="L320" s="11" t="s">
        <v>18</v>
      </c>
      <c r="M320" s="11" t="s">
        <v>25</v>
      </c>
    </row>
    <row r="321" spans="1:13" s="121" customFormat="1" ht="26.4" x14ac:dyDescent="0.3">
      <c r="A321" s="35">
        <v>2300</v>
      </c>
      <c r="B321" s="35" t="s">
        <v>224</v>
      </c>
      <c r="C321" s="35" t="s">
        <v>16</v>
      </c>
      <c r="D321" s="35" t="s">
        <v>467</v>
      </c>
      <c r="E321" s="35" t="s">
        <v>143</v>
      </c>
      <c r="F321" s="35" t="s">
        <v>108</v>
      </c>
      <c r="G321" s="35">
        <v>1</v>
      </c>
      <c r="H321" s="36"/>
      <c r="I321" s="36"/>
      <c r="J321" s="36"/>
      <c r="K321" s="35"/>
      <c r="L321" s="35" t="s">
        <v>143</v>
      </c>
      <c r="M321" s="35"/>
    </row>
    <row r="322" spans="1:13" s="121" customFormat="1" ht="31.5" customHeight="1" x14ac:dyDescent="0.3">
      <c r="A322" s="11">
        <v>2300</v>
      </c>
      <c r="B322" s="11" t="s">
        <v>224</v>
      </c>
      <c r="C322" s="11" t="s">
        <v>226</v>
      </c>
      <c r="D322" s="11" t="s">
        <v>191</v>
      </c>
      <c r="E322" s="11" t="s">
        <v>18</v>
      </c>
      <c r="F322" s="11" t="s">
        <v>19</v>
      </c>
      <c r="G322" s="11">
        <v>1</v>
      </c>
      <c r="H322" s="11" t="s">
        <v>22</v>
      </c>
      <c r="I322" s="11">
        <v>2</v>
      </c>
      <c r="J322" s="11">
        <v>3</v>
      </c>
      <c r="K322" s="11" t="s">
        <v>1330</v>
      </c>
      <c r="L322" s="11" t="s">
        <v>116</v>
      </c>
      <c r="M322" s="11" t="s">
        <v>25</v>
      </c>
    </row>
    <row r="323" spans="1:13" s="121" customFormat="1" ht="52.5" customHeight="1" x14ac:dyDescent="0.3">
      <c r="A323" s="11">
        <v>2300</v>
      </c>
      <c r="B323" s="11" t="s">
        <v>224</v>
      </c>
      <c r="C323" s="11" t="s">
        <v>228</v>
      </c>
      <c r="D323" s="11" t="s">
        <v>122</v>
      </c>
      <c r="E323" s="11" t="s">
        <v>18</v>
      </c>
      <c r="F323" s="11" t="s">
        <v>140</v>
      </c>
      <c r="G323" s="11">
        <v>1</v>
      </c>
      <c r="H323" s="11" t="s">
        <v>28</v>
      </c>
      <c r="I323" s="11">
        <v>1</v>
      </c>
      <c r="J323" s="11">
        <v>50</v>
      </c>
      <c r="K323" s="11"/>
      <c r="L323" s="11" t="s">
        <v>18</v>
      </c>
      <c r="M323" s="11" t="s">
        <v>25</v>
      </c>
    </row>
    <row r="324" spans="1:13" s="121" customFormat="1" ht="39.6" x14ac:dyDescent="0.3">
      <c r="A324" s="35">
        <v>2300</v>
      </c>
      <c r="B324" s="35" t="s">
        <v>224</v>
      </c>
      <c r="C324" s="35" t="s">
        <v>16</v>
      </c>
      <c r="D324" s="35" t="s">
        <v>471</v>
      </c>
      <c r="E324" s="123" t="s">
        <v>143</v>
      </c>
      <c r="F324" s="123" t="s">
        <v>108</v>
      </c>
      <c r="G324" s="123">
        <v>1</v>
      </c>
      <c r="H324" s="128"/>
      <c r="I324" s="128"/>
      <c r="J324" s="128"/>
      <c r="K324" s="35"/>
      <c r="L324" s="123" t="s">
        <v>143</v>
      </c>
      <c r="M324" s="35"/>
    </row>
    <row r="325" spans="1:13" s="121" customFormat="1" ht="31.5" customHeight="1" x14ac:dyDescent="0.3">
      <c r="A325" s="11">
        <v>2300</v>
      </c>
      <c r="B325" s="11" t="s">
        <v>224</v>
      </c>
      <c r="C325" s="11" t="s">
        <v>226</v>
      </c>
      <c r="D325" s="11" t="s">
        <v>191</v>
      </c>
      <c r="E325" s="11" t="s">
        <v>18</v>
      </c>
      <c r="F325" s="11" t="s">
        <v>19</v>
      </c>
      <c r="G325" s="11">
        <v>1</v>
      </c>
      <c r="H325" s="11" t="s">
        <v>22</v>
      </c>
      <c r="I325" s="11">
        <v>2</v>
      </c>
      <c r="J325" s="11">
        <v>3</v>
      </c>
      <c r="K325" s="11" t="s">
        <v>1331</v>
      </c>
      <c r="L325" s="11" t="s">
        <v>116</v>
      </c>
      <c r="M325" s="11" t="s">
        <v>25</v>
      </c>
    </row>
    <row r="326" spans="1:13" s="121" customFormat="1" ht="52.5" customHeight="1" x14ac:dyDescent="0.3">
      <c r="A326" s="11">
        <v>2300</v>
      </c>
      <c r="B326" s="11" t="s">
        <v>224</v>
      </c>
      <c r="C326" s="11" t="s">
        <v>228</v>
      </c>
      <c r="D326" s="11" t="s">
        <v>122</v>
      </c>
      <c r="E326" s="11" t="s">
        <v>18</v>
      </c>
      <c r="F326" s="11" t="s">
        <v>140</v>
      </c>
      <c r="G326" s="11">
        <v>1</v>
      </c>
      <c r="H326" s="11" t="s">
        <v>28</v>
      </c>
      <c r="I326" s="11">
        <v>1</v>
      </c>
      <c r="J326" s="11">
        <v>50</v>
      </c>
      <c r="K326" s="11"/>
      <c r="L326" s="11" t="s">
        <v>18</v>
      </c>
      <c r="M326" s="11" t="s">
        <v>25</v>
      </c>
    </row>
    <row r="327" spans="1:13" s="121" customFormat="1" ht="13.2" x14ac:dyDescent="0.3">
      <c r="A327" s="35">
        <v>2300</v>
      </c>
      <c r="B327" s="35" t="s">
        <v>479</v>
      </c>
      <c r="C327" s="35" t="s">
        <v>16</v>
      </c>
      <c r="D327" s="35" t="s">
        <v>480</v>
      </c>
      <c r="E327" s="35" t="s">
        <v>143</v>
      </c>
      <c r="F327" s="35" t="s">
        <v>108</v>
      </c>
      <c r="G327" s="35">
        <v>10</v>
      </c>
      <c r="H327" s="36"/>
      <c r="I327" s="36"/>
      <c r="J327" s="36"/>
      <c r="K327" s="35"/>
      <c r="L327" s="35" t="s">
        <v>143</v>
      </c>
      <c r="M327" s="35"/>
    </row>
    <row r="328" spans="1:13" s="121" customFormat="1" ht="52.5" customHeight="1" x14ac:dyDescent="0.3">
      <c r="A328" s="11">
        <v>2300</v>
      </c>
      <c r="B328" s="11" t="s">
        <v>479</v>
      </c>
      <c r="C328" s="11" t="s">
        <v>481</v>
      </c>
      <c r="D328" s="11" t="s">
        <v>482</v>
      </c>
      <c r="E328" s="11" t="s">
        <v>18</v>
      </c>
      <c r="F328" s="11" t="s">
        <v>19</v>
      </c>
      <c r="G328" s="11">
        <v>1</v>
      </c>
      <c r="H328" s="11" t="s">
        <v>28</v>
      </c>
      <c r="I328" s="11">
        <v>1</v>
      </c>
      <c r="J328" s="11">
        <v>80</v>
      </c>
      <c r="K328" s="11"/>
      <c r="L328" s="11" t="s">
        <v>18</v>
      </c>
      <c r="M328" s="11" t="s">
        <v>25</v>
      </c>
    </row>
    <row r="329" spans="1:13" s="121" customFormat="1" ht="13.2" x14ac:dyDescent="0.3">
      <c r="A329" s="35">
        <v>2300</v>
      </c>
      <c r="B329" s="35" t="s">
        <v>483</v>
      </c>
      <c r="C329" s="35" t="s">
        <v>16</v>
      </c>
      <c r="D329" s="35" t="s">
        <v>484</v>
      </c>
      <c r="E329" s="35" t="s">
        <v>143</v>
      </c>
      <c r="F329" s="35" t="s">
        <v>108</v>
      </c>
      <c r="G329" s="35">
        <v>5</v>
      </c>
      <c r="H329" s="36"/>
      <c r="I329" s="36"/>
      <c r="J329" s="36"/>
      <c r="K329" s="35"/>
      <c r="L329" s="35" t="s">
        <v>143</v>
      </c>
      <c r="M329" s="35"/>
    </row>
    <row r="330" spans="1:13" s="121" customFormat="1" ht="31.5" customHeight="1" x14ac:dyDescent="0.3">
      <c r="A330" s="11">
        <v>2300</v>
      </c>
      <c r="B330" s="11" t="s">
        <v>483</v>
      </c>
      <c r="C330" s="11" t="s">
        <v>485</v>
      </c>
      <c r="D330" s="11" t="s">
        <v>486</v>
      </c>
      <c r="E330" s="11" t="s">
        <v>18</v>
      </c>
      <c r="F330" s="11" t="s">
        <v>108</v>
      </c>
      <c r="G330" s="11">
        <v>1</v>
      </c>
      <c r="H330" s="11" t="s">
        <v>22</v>
      </c>
      <c r="I330" s="11">
        <v>3</v>
      </c>
      <c r="J330" s="11">
        <v>3</v>
      </c>
      <c r="K330" s="11" t="s">
        <v>1332</v>
      </c>
      <c r="L330" s="11" t="s">
        <v>18</v>
      </c>
      <c r="M330" s="11" t="s">
        <v>25</v>
      </c>
    </row>
    <row r="331" spans="1:13" s="121" customFormat="1" ht="52.5" customHeight="1" x14ac:dyDescent="0.3">
      <c r="A331" s="11">
        <v>2300</v>
      </c>
      <c r="B331" s="11" t="s">
        <v>483</v>
      </c>
      <c r="C331" s="11" t="s">
        <v>488</v>
      </c>
      <c r="D331" s="11" t="s">
        <v>489</v>
      </c>
      <c r="E331" s="11" t="s">
        <v>18</v>
      </c>
      <c r="F331" s="11" t="s">
        <v>19</v>
      </c>
      <c r="G331" s="11">
        <v>1</v>
      </c>
      <c r="H331" s="11" t="s">
        <v>28</v>
      </c>
      <c r="I331" s="11">
        <v>1</v>
      </c>
      <c r="J331" s="11">
        <v>80</v>
      </c>
      <c r="K331" s="11"/>
      <c r="L331" s="11" t="s">
        <v>18</v>
      </c>
      <c r="M331" s="3" t="s">
        <v>25</v>
      </c>
    </row>
    <row r="332" spans="1:13" s="121" customFormat="1" ht="26.4" x14ac:dyDescent="0.3">
      <c r="A332" s="35">
        <v>2300</v>
      </c>
      <c r="B332" s="35" t="s">
        <v>536</v>
      </c>
      <c r="C332" s="35" t="s">
        <v>16</v>
      </c>
      <c r="D332" s="35" t="s">
        <v>537</v>
      </c>
      <c r="E332" s="35" t="s">
        <v>143</v>
      </c>
      <c r="F332" s="35" t="s">
        <v>108</v>
      </c>
      <c r="G332" s="35">
        <v>1</v>
      </c>
      <c r="H332" s="36"/>
      <c r="I332" s="36"/>
      <c r="J332" s="36"/>
      <c r="K332" s="35"/>
      <c r="L332" s="35" t="s">
        <v>143</v>
      </c>
      <c r="M332" s="35"/>
    </row>
    <row r="333" spans="1:13" ht="33.75" customHeight="1" x14ac:dyDescent="0.3">
      <c r="A333" s="113">
        <v>2300</v>
      </c>
      <c r="B333" s="113" t="s">
        <v>536</v>
      </c>
      <c r="C333" s="113" t="s">
        <v>538</v>
      </c>
      <c r="D333" s="113" t="s">
        <v>539</v>
      </c>
      <c r="E333" s="113" t="s">
        <v>18</v>
      </c>
      <c r="F333" s="113" t="s">
        <v>19</v>
      </c>
      <c r="G333" s="113">
        <v>1</v>
      </c>
      <c r="H333" s="113"/>
      <c r="I333" s="113"/>
      <c r="J333" s="113"/>
      <c r="K333" s="113"/>
      <c r="L333" s="113" t="s">
        <v>18</v>
      </c>
      <c r="M333" s="113"/>
    </row>
    <row r="334" spans="1:13" s="121" customFormat="1" ht="105.6" x14ac:dyDescent="0.3">
      <c r="A334" s="11">
        <v>2300</v>
      </c>
      <c r="B334" s="11" t="s">
        <v>536</v>
      </c>
      <c r="C334" s="11" t="s">
        <v>1333</v>
      </c>
      <c r="D334" s="11" t="s">
        <v>541</v>
      </c>
      <c r="E334" s="11" t="s">
        <v>18</v>
      </c>
      <c r="F334" s="11" t="s">
        <v>19</v>
      </c>
      <c r="G334" s="11">
        <v>1</v>
      </c>
      <c r="H334" s="11" t="s">
        <v>22</v>
      </c>
      <c r="I334" s="11">
        <v>1</v>
      </c>
      <c r="J334" s="11">
        <v>3</v>
      </c>
      <c r="K334" s="11" t="s">
        <v>1334</v>
      </c>
      <c r="L334" s="11" t="s">
        <v>116</v>
      </c>
      <c r="M334" s="11" t="s">
        <v>25</v>
      </c>
    </row>
    <row r="335" spans="1:13" s="121" customFormat="1" ht="13.2" x14ac:dyDescent="0.3">
      <c r="A335" s="11">
        <v>2300</v>
      </c>
      <c r="B335" s="11" t="s">
        <v>536</v>
      </c>
      <c r="C335" s="11" t="s">
        <v>1335</v>
      </c>
      <c r="D335" s="11" t="s">
        <v>544</v>
      </c>
      <c r="E335" s="11" t="s">
        <v>18</v>
      </c>
      <c r="F335" s="11" t="s">
        <v>19</v>
      </c>
      <c r="G335" s="11">
        <v>1</v>
      </c>
      <c r="H335" s="11" t="s">
        <v>28</v>
      </c>
      <c r="I335" s="11">
        <v>1</v>
      </c>
      <c r="J335" s="11">
        <v>30</v>
      </c>
      <c r="K335" s="11"/>
      <c r="L335" s="11" t="s">
        <v>18</v>
      </c>
      <c r="M335" s="11" t="s">
        <v>25</v>
      </c>
    </row>
    <row r="336" spans="1:13" ht="27.6" x14ac:dyDescent="0.3">
      <c r="A336" s="113">
        <v>2300</v>
      </c>
      <c r="B336" s="113" t="s">
        <v>536</v>
      </c>
      <c r="C336" s="113" t="s">
        <v>545</v>
      </c>
      <c r="D336" s="113" t="s">
        <v>539</v>
      </c>
      <c r="E336" s="113" t="s">
        <v>143</v>
      </c>
      <c r="F336" s="113" t="s">
        <v>108</v>
      </c>
      <c r="G336" s="113">
        <v>1</v>
      </c>
      <c r="H336" s="113"/>
      <c r="I336" s="113"/>
      <c r="J336" s="113"/>
      <c r="K336" s="113"/>
      <c r="L336" s="113" t="s">
        <v>143</v>
      </c>
      <c r="M336" s="113"/>
    </row>
    <row r="337" spans="1:13" s="121" customFormat="1" ht="105.6" x14ac:dyDescent="0.3">
      <c r="A337" s="11">
        <v>2300</v>
      </c>
      <c r="B337" s="11" t="s">
        <v>536</v>
      </c>
      <c r="C337" s="11" t="s">
        <v>1336</v>
      </c>
      <c r="D337" s="11" t="s">
        <v>541</v>
      </c>
      <c r="E337" s="11" t="s">
        <v>18</v>
      </c>
      <c r="F337" s="11" t="s">
        <v>19</v>
      </c>
      <c r="G337" s="11">
        <v>1</v>
      </c>
      <c r="H337" s="11" t="s">
        <v>22</v>
      </c>
      <c r="I337" s="11">
        <v>1</v>
      </c>
      <c r="J337" s="11">
        <v>3</v>
      </c>
      <c r="K337" s="11" t="s">
        <v>1337</v>
      </c>
      <c r="L337" s="11" t="s">
        <v>116</v>
      </c>
      <c r="M337" s="11" t="s">
        <v>25</v>
      </c>
    </row>
    <row r="338" spans="1:13" s="121" customFormat="1" ht="52.5" customHeight="1" x14ac:dyDescent="0.3">
      <c r="A338" s="11">
        <v>2300</v>
      </c>
      <c r="B338" s="11" t="s">
        <v>536</v>
      </c>
      <c r="C338" s="11" t="s">
        <v>1338</v>
      </c>
      <c r="D338" s="11" t="s">
        <v>544</v>
      </c>
      <c r="E338" s="11" t="s">
        <v>18</v>
      </c>
      <c r="F338" s="11" t="s">
        <v>19</v>
      </c>
      <c r="G338" s="11">
        <v>1</v>
      </c>
      <c r="H338" s="11" t="s">
        <v>28</v>
      </c>
      <c r="I338" s="11">
        <v>1</v>
      </c>
      <c r="J338" s="11">
        <v>30</v>
      </c>
      <c r="K338" s="11"/>
      <c r="L338" s="11" t="s">
        <v>18</v>
      </c>
      <c r="M338" s="11" t="s">
        <v>25</v>
      </c>
    </row>
    <row r="339" spans="1:13" ht="22.5" customHeight="1" x14ac:dyDescent="0.3">
      <c r="A339" s="113">
        <v>2300</v>
      </c>
      <c r="B339" s="113" t="s">
        <v>536</v>
      </c>
      <c r="C339" s="113" t="s">
        <v>549</v>
      </c>
      <c r="D339" s="113" t="s">
        <v>539</v>
      </c>
      <c r="E339" s="113" t="s">
        <v>143</v>
      </c>
      <c r="F339" s="113" t="s">
        <v>108</v>
      </c>
      <c r="G339" s="113">
        <v>1</v>
      </c>
      <c r="H339" s="113"/>
      <c r="I339" s="113"/>
      <c r="J339" s="113"/>
      <c r="K339" s="113"/>
      <c r="L339" s="113" t="s">
        <v>143</v>
      </c>
      <c r="M339" s="113"/>
    </row>
    <row r="340" spans="1:13" s="121" customFormat="1" ht="105.6" x14ac:dyDescent="0.3">
      <c r="A340" s="11">
        <v>2300</v>
      </c>
      <c r="B340" s="11" t="s">
        <v>536</v>
      </c>
      <c r="C340" s="11" t="s">
        <v>1339</v>
      </c>
      <c r="D340" s="11" t="s">
        <v>541</v>
      </c>
      <c r="E340" s="11" t="s">
        <v>18</v>
      </c>
      <c r="F340" s="11" t="s">
        <v>19</v>
      </c>
      <c r="G340" s="11">
        <v>1</v>
      </c>
      <c r="H340" s="11" t="s">
        <v>22</v>
      </c>
      <c r="I340" s="11">
        <v>1</v>
      </c>
      <c r="J340" s="11">
        <v>3</v>
      </c>
      <c r="K340" s="11" t="s">
        <v>1337</v>
      </c>
      <c r="L340" s="11" t="s">
        <v>116</v>
      </c>
      <c r="M340" s="11" t="s">
        <v>25</v>
      </c>
    </row>
    <row r="341" spans="1:13" s="121" customFormat="1" ht="52.5" customHeight="1" x14ac:dyDescent="0.3">
      <c r="A341" s="11">
        <v>2300</v>
      </c>
      <c r="B341" s="11" t="s">
        <v>536</v>
      </c>
      <c r="C341" s="11" t="s">
        <v>1340</v>
      </c>
      <c r="D341" s="11" t="s">
        <v>544</v>
      </c>
      <c r="E341" s="11" t="s">
        <v>18</v>
      </c>
      <c r="F341" s="11" t="s">
        <v>19</v>
      </c>
      <c r="G341" s="11">
        <v>1</v>
      </c>
      <c r="H341" s="11" t="s">
        <v>28</v>
      </c>
      <c r="I341" s="11">
        <v>1</v>
      </c>
      <c r="J341" s="11">
        <v>30</v>
      </c>
      <c r="K341" s="11"/>
      <c r="L341" s="11" t="s">
        <v>18</v>
      </c>
      <c r="M341" s="11" t="s">
        <v>25</v>
      </c>
    </row>
    <row r="342" spans="1:13" ht="27.6" x14ac:dyDescent="0.3">
      <c r="A342" s="113">
        <v>2300</v>
      </c>
      <c r="B342" s="113" t="s">
        <v>536</v>
      </c>
      <c r="C342" s="113" t="s">
        <v>552</v>
      </c>
      <c r="D342" s="113" t="s">
        <v>539</v>
      </c>
      <c r="E342" s="113" t="s">
        <v>143</v>
      </c>
      <c r="F342" s="113" t="s">
        <v>108</v>
      </c>
      <c r="G342" s="113">
        <v>1</v>
      </c>
      <c r="H342" s="113"/>
      <c r="I342" s="113"/>
      <c r="J342" s="113"/>
      <c r="K342" s="113"/>
      <c r="L342" s="113" t="s">
        <v>143</v>
      </c>
      <c r="M342" s="113"/>
    </row>
    <row r="343" spans="1:13" s="121" customFormat="1" ht="132" x14ac:dyDescent="0.3">
      <c r="A343" s="11">
        <v>2300</v>
      </c>
      <c r="B343" s="11" t="s">
        <v>536</v>
      </c>
      <c r="C343" s="11" t="s">
        <v>1341</v>
      </c>
      <c r="D343" s="11" t="s">
        <v>541</v>
      </c>
      <c r="E343" s="11" t="s">
        <v>18</v>
      </c>
      <c r="F343" s="11" t="s">
        <v>19</v>
      </c>
      <c r="G343" s="11">
        <v>1</v>
      </c>
      <c r="H343" s="11" t="s">
        <v>22</v>
      </c>
      <c r="I343" s="11">
        <v>1</v>
      </c>
      <c r="J343" s="11">
        <v>3</v>
      </c>
      <c r="K343" s="11" t="s">
        <v>1342</v>
      </c>
      <c r="L343" s="11" t="s">
        <v>116</v>
      </c>
      <c r="M343" s="11" t="s">
        <v>25</v>
      </c>
    </row>
    <row r="344" spans="1:13" s="121" customFormat="1" ht="52.5" customHeight="1" x14ac:dyDescent="0.3">
      <c r="A344" s="11">
        <v>2300</v>
      </c>
      <c r="B344" s="11" t="s">
        <v>536</v>
      </c>
      <c r="C344" s="11" t="s">
        <v>1343</v>
      </c>
      <c r="D344" s="11" t="s">
        <v>544</v>
      </c>
      <c r="E344" s="11" t="s">
        <v>18</v>
      </c>
      <c r="F344" s="11" t="s">
        <v>19</v>
      </c>
      <c r="G344" s="11">
        <v>1</v>
      </c>
      <c r="H344" s="11" t="s">
        <v>28</v>
      </c>
      <c r="I344" s="11">
        <v>1</v>
      </c>
      <c r="J344" s="11">
        <v>30</v>
      </c>
      <c r="K344" s="11"/>
      <c r="L344" s="11" t="s">
        <v>18</v>
      </c>
      <c r="M344" s="11" t="s">
        <v>25</v>
      </c>
    </row>
    <row r="345" spans="1:13" s="121" customFormat="1" ht="45" customHeight="1" x14ac:dyDescent="0.3">
      <c r="A345" s="35">
        <v>2300</v>
      </c>
      <c r="B345" s="35" t="s">
        <v>585</v>
      </c>
      <c r="C345" s="35" t="s">
        <v>16</v>
      </c>
      <c r="D345" s="35" t="s">
        <v>586</v>
      </c>
      <c r="E345" s="35" t="s">
        <v>143</v>
      </c>
      <c r="F345" s="35" t="s">
        <v>108</v>
      </c>
      <c r="G345" s="35">
        <v>1</v>
      </c>
      <c r="H345" s="36"/>
      <c r="I345" s="36"/>
      <c r="J345" s="36"/>
      <c r="K345" s="35"/>
      <c r="L345" s="35" t="s">
        <v>143</v>
      </c>
      <c r="M345" s="97"/>
    </row>
    <row r="346" spans="1:13" s="121" customFormat="1" ht="31.5" customHeight="1" x14ac:dyDescent="0.3">
      <c r="A346" s="11">
        <v>2300</v>
      </c>
      <c r="B346" s="11" t="s">
        <v>585</v>
      </c>
      <c r="C346" s="11" t="s">
        <v>587</v>
      </c>
      <c r="D346" s="11" t="s">
        <v>588</v>
      </c>
      <c r="E346" s="11" t="s">
        <v>18</v>
      </c>
      <c r="F346" s="11" t="s">
        <v>140</v>
      </c>
      <c r="G346" s="11">
        <v>1</v>
      </c>
      <c r="H346" s="11" t="s">
        <v>22</v>
      </c>
      <c r="I346" s="11">
        <v>2</v>
      </c>
      <c r="J346" s="11">
        <v>2</v>
      </c>
      <c r="K346" s="11" t="s">
        <v>1344</v>
      </c>
      <c r="L346" s="11" t="s">
        <v>18</v>
      </c>
      <c r="M346" s="11" t="s">
        <v>1345</v>
      </c>
    </row>
    <row r="347" spans="1:13" s="121" customFormat="1" ht="31.5" customHeight="1" x14ac:dyDescent="0.3">
      <c r="A347" s="11">
        <v>2300</v>
      </c>
      <c r="B347" s="11" t="s">
        <v>585</v>
      </c>
      <c r="C347" s="11" t="s">
        <v>590</v>
      </c>
      <c r="D347" s="11" t="s">
        <v>342</v>
      </c>
      <c r="E347" s="11" t="s">
        <v>18</v>
      </c>
      <c r="F347" s="11" t="s">
        <v>108</v>
      </c>
      <c r="G347" s="11">
        <v>1</v>
      </c>
      <c r="H347" s="11" t="s">
        <v>18</v>
      </c>
      <c r="I347" s="11">
        <v>1</v>
      </c>
      <c r="J347" s="11">
        <v>18</v>
      </c>
      <c r="K347" s="11"/>
      <c r="L347" s="11" t="s">
        <v>18</v>
      </c>
      <c r="M347" s="105" t="s">
        <v>25</v>
      </c>
    </row>
    <row r="348" spans="1:13" s="121" customFormat="1" ht="31.5" customHeight="1" x14ac:dyDescent="0.3">
      <c r="A348" s="11">
        <v>2300</v>
      </c>
      <c r="B348" s="11" t="s">
        <v>585</v>
      </c>
      <c r="C348" s="11" t="s">
        <v>591</v>
      </c>
      <c r="D348" s="11" t="s">
        <v>342</v>
      </c>
      <c r="E348" s="11" t="s">
        <v>143</v>
      </c>
      <c r="F348" s="11" t="s">
        <v>108</v>
      </c>
      <c r="G348" s="11">
        <v>1</v>
      </c>
      <c r="H348" s="11" t="s">
        <v>18</v>
      </c>
      <c r="I348" s="11">
        <v>1</v>
      </c>
      <c r="J348" s="11">
        <v>18</v>
      </c>
      <c r="K348" s="11"/>
      <c r="L348" s="11" t="s">
        <v>143</v>
      </c>
      <c r="M348" s="11" t="s">
        <v>25</v>
      </c>
    </row>
    <row r="349" spans="1:13" s="121" customFormat="1" ht="13.2" x14ac:dyDescent="0.3">
      <c r="A349" s="11">
        <v>2300</v>
      </c>
      <c r="B349" s="11" t="s">
        <v>585</v>
      </c>
      <c r="C349" s="11" t="s">
        <v>592</v>
      </c>
      <c r="D349" s="11" t="s">
        <v>122</v>
      </c>
      <c r="E349" s="11" t="s">
        <v>143</v>
      </c>
      <c r="F349" s="11" t="s">
        <v>108</v>
      </c>
      <c r="G349" s="11">
        <v>1</v>
      </c>
      <c r="H349" s="43" t="s">
        <v>28</v>
      </c>
      <c r="I349" s="43">
        <v>1</v>
      </c>
      <c r="J349" s="43">
        <v>50</v>
      </c>
      <c r="K349" s="11"/>
      <c r="L349" s="11" t="s">
        <v>143</v>
      </c>
      <c r="M349" s="11" t="s">
        <v>25</v>
      </c>
    </row>
    <row r="350" spans="1:13" s="121" customFormat="1" ht="13.2" x14ac:dyDescent="0.3">
      <c r="A350" s="11">
        <v>2300</v>
      </c>
      <c r="B350" s="11" t="s">
        <v>585</v>
      </c>
      <c r="C350" s="11" t="s">
        <v>593</v>
      </c>
      <c r="D350" s="11" t="s">
        <v>594</v>
      </c>
      <c r="E350" s="11" t="s">
        <v>143</v>
      </c>
      <c r="F350" s="11" t="s">
        <v>108</v>
      </c>
      <c r="G350" s="11">
        <v>1</v>
      </c>
      <c r="H350" s="43" t="s">
        <v>18</v>
      </c>
      <c r="I350" s="43">
        <v>1</v>
      </c>
      <c r="J350" s="43">
        <v>9</v>
      </c>
      <c r="K350" s="11"/>
      <c r="L350" s="11" t="s">
        <v>143</v>
      </c>
      <c r="M350" s="11" t="s">
        <v>25</v>
      </c>
    </row>
    <row r="351" spans="1:13" s="121" customFormat="1" ht="13.2" x14ac:dyDescent="0.3">
      <c r="A351" s="11">
        <v>2300</v>
      </c>
      <c r="B351" s="11" t="s">
        <v>585</v>
      </c>
      <c r="C351" s="11" t="s">
        <v>595</v>
      </c>
      <c r="D351" s="11" t="s">
        <v>122</v>
      </c>
      <c r="E351" s="11" t="s">
        <v>143</v>
      </c>
      <c r="F351" s="11" t="s">
        <v>108</v>
      </c>
      <c r="G351" s="11">
        <v>1</v>
      </c>
      <c r="H351" s="43" t="s">
        <v>28</v>
      </c>
      <c r="I351" s="43">
        <v>1</v>
      </c>
      <c r="J351" s="43">
        <v>50</v>
      </c>
      <c r="K351" s="11"/>
      <c r="L351" s="11" t="s">
        <v>143</v>
      </c>
      <c r="M351" s="11" t="s">
        <v>25</v>
      </c>
    </row>
    <row r="352" spans="1:13" s="121" customFormat="1" ht="38.25" customHeight="1" x14ac:dyDescent="0.3">
      <c r="A352" s="11">
        <v>2300</v>
      </c>
      <c r="B352" s="11" t="s">
        <v>585</v>
      </c>
      <c r="C352" s="11" t="s">
        <v>597</v>
      </c>
      <c r="D352" s="11" t="s">
        <v>598</v>
      </c>
      <c r="E352" s="11" t="s">
        <v>143</v>
      </c>
      <c r="F352" s="11" t="s">
        <v>140</v>
      </c>
      <c r="G352" s="11">
        <v>1</v>
      </c>
      <c r="H352" s="43" t="s">
        <v>22</v>
      </c>
      <c r="I352" s="43">
        <v>2</v>
      </c>
      <c r="J352" s="43">
        <v>2</v>
      </c>
      <c r="K352" s="11" t="s">
        <v>1346</v>
      </c>
      <c r="L352" s="11" t="s">
        <v>143</v>
      </c>
      <c r="M352" s="11" t="s">
        <v>25</v>
      </c>
    </row>
    <row r="353" spans="1:13" s="121" customFormat="1" ht="38.25" customHeight="1" x14ac:dyDescent="0.3">
      <c r="A353" s="11">
        <v>2300</v>
      </c>
      <c r="B353" s="11" t="s">
        <v>585</v>
      </c>
      <c r="C353" s="11" t="s">
        <v>600</v>
      </c>
      <c r="D353" s="11" t="s">
        <v>601</v>
      </c>
      <c r="E353" s="11" t="s">
        <v>143</v>
      </c>
      <c r="F353" s="11" t="s">
        <v>108</v>
      </c>
      <c r="G353" s="11">
        <v>1</v>
      </c>
      <c r="H353" s="43" t="s">
        <v>22</v>
      </c>
      <c r="I353" s="43">
        <v>1</v>
      </c>
      <c r="J353" s="43">
        <v>2</v>
      </c>
      <c r="K353" s="11" t="s">
        <v>897</v>
      </c>
      <c r="L353" s="11" t="s">
        <v>143</v>
      </c>
      <c r="M353" s="11" t="s">
        <v>25</v>
      </c>
    </row>
    <row r="354" spans="1:13" s="121" customFormat="1" ht="38.25" customHeight="1" x14ac:dyDescent="0.3">
      <c r="A354" s="11">
        <v>2300</v>
      </c>
      <c r="B354" s="11" t="s">
        <v>585</v>
      </c>
      <c r="C354" s="11" t="s">
        <v>603</v>
      </c>
      <c r="D354" s="11" t="s">
        <v>604</v>
      </c>
      <c r="E354" s="11" t="s">
        <v>143</v>
      </c>
      <c r="F354" s="11" t="s">
        <v>108</v>
      </c>
      <c r="G354" s="11">
        <v>1</v>
      </c>
      <c r="H354" s="43" t="s">
        <v>22</v>
      </c>
      <c r="I354" s="43">
        <v>1</v>
      </c>
      <c r="J354" s="43">
        <v>2</v>
      </c>
      <c r="K354" s="11" t="s">
        <v>898</v>
      </c>
      <c r="L354" s="11" t="s">
        <v>143</v>
      </c>
      <c r="M354" s="11" t="s">
        <v>25</v>
      </c>
    </row>
    <row r="355" spans="1:13" s="121" customFormat="1" ht="27.6" x14ac:dyDescent="0.3">
      <c r="A355" s="100" t="s">
        <v>606</v>
      </c>
      <c r="B355" s="100"/>
      <c r="C355" s="100" t="s">
        <v>16</v>
      </c>
      <c r="D355" s="100" t="s">
        <v>607</v>
      </c>
      <c r="E355" s="100" t="s">
        <v>143</v>
      </c>
      <c r="F355" s="100" t="s">
        <v>108</v>
      </c>
      <c r="G355" s="100">
        <v>2</v>
      </c>
      <c r="H355" s="100"/>
      <c r="I355" s="100"/>
      <c r="J355" s="100"/>
      <c r="K355" s="100"/>
      <c r="L355" s="100" t="s">
        <v>143</v>
      </c>
      <c r="M355" s="100"/>
    </row>
    <row r="356" spans="1:13" s="121" customFormat="1" ht="13.2" x14ac:dyDescent="0.3">
      <c r="A356" s="35" t="s">
        <v>606</v>
      </c>
      <c r="B356" s="35" t="s">
        <v>131</v>
      </c>
      <c r="C356" s="35" t="s">
        <v>16</v>
      </c>
      <c r="D356" s="35" t="s">
        <v>607</v>
      </c>
      <c r="E356" s="35" t="s">
        <v>143</v>
      </c>
      <c r="F356" s="35" t="s">
        <v>108</v>
      </c>
      <c r="G356" s="35">
        <v>1</v>
      </c>
      <c r="H356" s="36"/>
      <c r="I356" s="36"/>
      <c r="J356" s="36"/>
      <c r="K356" s="35"/>
      <c r="L356" s="35" t="s">
        <v>143</v>
      </c>
      <c r="M356" s="35"/>
    </row>
    <row r="357" spans="1:13" s="121" customFormat="1" ht="26.4" x14ac:dyDescent="0.3">
      <c r="A357" s="11" t="s">
        <v>606</v>
      </c>
      <c r="B357" s="11" t="s">
        <v>131</v>
      </c>
      <c r="C357" s="11" t="s">
        <v>132</v>
      </c>
      <c r="D357" s="11" t="s">
        <v>133</v>
      </c>
      <c r="E357" s="11" t="s">
        <v>18</v>
      </c>
      <c r="F357" s="11" t="s">
        <v>19</v>
      </c>
      <c r="G357" s="11">
        <v>1</v>
      </c>
      <c r="H357" s="43" t="s">
        <v>22</v>
      </c>
      <c r="I357" s="43">
        <v>2</v>
      </c>
      <c r="J357" s="43">
        <v>3</v>
      </c>
      <c r="K357" s="11" t="s">
        <v>725</v>
      </c>
      <c r="L357" s="11" t="s">
        <v>116</v>
      </c>
      <c r="M357" s="11" t="s">
        <v>25</v>
      </c>
    </row>
    <row r="358" spans="1:13" s="121" customFormat="1" ht="13.2" x14ac:dyDescent="0.3">
      <c r="A358" s="11" t="s">
        <v>606</v>
      </c>
      <c r="B358" s="11" t="s">
        <v>131</v>
      </c>
      <c r="C358" s="11" t="s">
        <v>135</v>
      </c>
      <c r="D358" s="11" t="s">
        <v>136</v>
      </c>
      <c r="E358" s="11" t="s">
        <v>18</v>
      </c>
      <c r="F358" s="11" t="s">
        <v>19</v>
      </c>
      <c r="G358" s="11">
        <v>1</v>
      </c>
      <c r="H358" s="43" t="s">
        <v>22</v>
      </c>
      <c r="I358" s="43">
        <v>1</v>
      </c>
      <c r="J358" s="43">
        <v>1</v>
      </c>
      <c r="K358" s="11" t="s">
        <v>633</v>
      </c>
      <c r="L358" s="11" t="s">
        <v>116</v>
      </c>
      <c r="M358" s="11" t="s">
        <v>25</v>
      </c>
    </row>
    <row r="359" spans="1:13" s="121" customFormat="1" ht="26.4" x14ac:dyDescent="0.3">
      <c r="A359" s="11" t="s">
        <v>606</v>
      </c>
      <c r="B359" s="11" t="s">
        <v>131</v>
      </c>
      <c r="C359" s="11" t="s">
        <v>138</v>
      </c>
      <c r="D359" s="11" t="s">
        <v>139</v>
      </c>
      <c r="E359" s="11" t="s">
        <v>18</v>
      </c>
      <c r="F359" s="11" t="s">
        <v>140</v>
      </c>
      <c r="G359" s="11">
        <v>1</v>
      </c>
      <c r="H359" s="43" t="s">
        <v>28</v>
      </c>
      <c r="I359" s="43">
        <v>1</v>
      </c>
      <c r="J359" s="43">
        <v>60</v>
      </c>
      <c r="K359" s="11"/>
      <c r="L359" s="11" t="s">
        <v>18</v>
      </c>
      <c r="M359" s="11" t="s">
        <v>25</v>
      </c>
    </row>
    <row r="360" spans="1:13" s="121" customFormat="1" ht="13.2" x14ac:dyDescent="0.3">
      <c r="A360" s="11" t="s">
        <v>606</v>
      </c>
      <c r="B360" s="11" t="s">
        <v>131</v>
      </c>
      <c r="C360" s="11" t="s">
        <v>141</v>
      </c>
      <c r="D360" s="11" t="s">
        <v>142</v>
      </c>
      <c r="E360" s="11" t="s">
        <v>143</v>
      </c>
      <c r="F360" s="11" t="s">
        <v>108</v>
      </c>
      <c r="G360" s="11">
        <v>1</v>
      </c>
      <c r="H360" s="43" t="s">
        <v>28</v>
      </c>
      <c r="I360" s="43">
        <v>1</v>
      </c>
      <c r="J360" s="43">
        <v>35</v>
      </c>
      <c r="K360" s="11"/>
      <c r="L360" s="11" t="s">
        <v>143</v>
      </c>
      <c r="M360" s="11" t="s">
        <v>25</v>
      </c>
    </row>
    <row r="361" spans="1:13" s="121" customFormat="1" ht="13.2" x14ac:dyDescent="0.3">
      <c r="A361" s="11" t="s">
        <v>606</v>
      </c>
      <c r="B361" s="11" t="s">
        <v>131</v>
      </c>
      <c r="C361" s="11" t="s">
        <v>144</v>
      </c>
      <c r="D361" s="11" t="s">
        <v>145</v>
      </c>
      <c r="E361" s="11" t="s">
        <v>143</v>
      </c>
      <c r="F361" s="11" t="s">
        <v>108</v>
      </c>
      <c r="G361" s="11">
        <v>1</v>
      </c>
      <c r="H361" s="43" t="s">
        <v>28</v>
      </c>
      <c r="I361" s="43">
        <v>1</v>
      </c>
      <c r="J361" s="43">
        <v>25</v>
      </c>
      <c r="K361" s="11"/>
      <c r="L361" s="11" t="s">
        <v>143</v>
      </c>
      <c r="M361" s="11" t="s">
        <v>25</v>
      </c>
    </row>
    <row r="362" spans="1:13" s="121" customFormat="1" ht="13.2" x14ac:dyDescent="0.3">
      <c r="A362" s="11" t="s">
        <v>606</v>
      </c>
      <c r="B362" s="11" t="s">
        <v>131</v>
      </c>
      <c r="C362" s="11" t="s">
        <v>202</v>
      </c>
      <c r="D362" s="11" t="s">
        <v>203</v>
      </c>
      <c r="E362" s="11" t="s">
        <v>143</v>
      </c>
      <c r="F362" s="11" t="s">
        <v>108</v>
      </c>
      <c r="G362" s="11">
        <v>1</v>
      </c>
      <c r="H362" s="43" t="s">
        <v>28</v>
      </c>
      <c r="I362" s="43">
        <v>1</v>
      </c>
      <c r="J362" s="43">
        <v>10</v>
      </c>
      <c r="K362" s="11"/>
      <c r="L362" s="11" t="s">
        <v>143</v>
      </c>
      <c r="M362" s="11" t="s">
        <v>25</v>
      </c>
    </row>
    <row r="363" spans="1:13" s="121" customFormat="1" ht="39.6" x14ac:dyDescent="0.3">
      <c r="A363" s="11" t="s">
        <v>606</v>
      </c>
      <c r="B363" s="11" t="s">
        <v>131</v>
      </c>
      <c r="C363" s="11" t="s">
        <v>146</v>
      </c>
      <c r="D363" s="11" t="s">
        <v>147</v>
      </c>
      <c r="E363" s="11" t="s">
        <v>143</v>
      </c>
      <c r="F363" s="11" t="s">
        <v>140</v>
      </c>
      <c r="G363" s="11">
        <v>1</v>
      </c>
      <c r="H363" s="43" t="s">
        <v>22</v>
      </c>
      <c r="I363" s="43">
        <v>1</v>
      </c>
      <c r="J363" s="43">
        <v>2</v>
      </c>
      <c r="K363" s="11" t="s">
        <v>1236</v>
      </c>
      <c r="L363" s="11" t="s">
        <v>143</v>
      </c>
      <c r="M363" s="11" t="s">
        <v>25</v>
      </c>
    </row>
    <row r="364" spans="1:13" s="121" customFormat="1" ht="30" customHeight="1" x14ac:dyDescent="0.3">
      <c r="A364" s="11" t="s">
        <v>606</v>
      </c>
      <c r="B364" s="11" t="s">
        <v>131</v>
      </c>
      <c r="C364" s="11" t="s">
        <v>150</v>
      </c>
      <c r="D364" s="11" t="s">
        <v>151</v>
      </c>
      <c r="E364" s="11" t="s">
        <v>143</v>
      </c>
      <c r="F364" s="11" t="s">
        <v>140</v>
      </c>
      <c r="G364" s="11">
        <v>1</v>
      </c>
      <c r="H364" s="43" t="s">
        <v>28</v>
      </c>
      <c r="I364" s="43">
        <v>2</v>
      </c>
      <c r="J364" s="43">
        <v>80</v>
      </c>
      <c r="K364" s="11"/>
      <c r="L364" s="11" t="s">
        <v>143</v>
      </c>
      <c r="M364" s="11" t="s">
        <v>25</v>
      </c>
    </row>
    <row r="365" spans="1:13" s="121" customFormat="1" ht="26.4" x14ac:dyDescent="0.3">
      <c r="A365" s="35" t="s">
        <v>606</v>
      </c>
      <c r="B365" s="35" t="s">
        <v>185</v>
      </c>
      <c r="C365" s="35" t="s">
        <v>16</v>
      </c>
      <c r="D365" s="35" t="s">
        <v>1347</v>
      </c>
      <c r="E365" s="35" t="s">
        <v>143</v>
      </c>
      <c r="F365" s="35" t="s">
        <v>108</v>
      </c>
      <c r="G365" s="35">
        <v>1</v>
      </c>
      <c r="H365" s="36"/>
      <c r="I365" s="36"/>
      <c r="J365" s="36"/>
      <c r="K365" s="35"/>
      <c r="L365" s="35" t="s">
        <v>143</v>
      </c>
      <c r="M365" s="35"/>
    </row>
    <row r="366" spans="1:13" s="121" customFormat="1" ht="13.2" x14ac:dyDescent="0.3">
      <c r="A366" s="11" t="s">
        <v>606</v>
      </c>
      <c r="B366" s="11" t="s">
        <v>185</v>
      </c>
      <c r="C366" s="11" t="s">
        <v>187</v>
      </c>
      <c r="D366" s="11" t="s">
        <v>188</v>
      </c>
      <c r="E366" s="11" t="s">
        <v>18</v>
      </c>
      <c r="F366" s="11" t="s">
        <v>19</v>
      </c>
      <c r="G366" s="11">
        <v>1</v>
      </c>
      <c r="H366" s="43" t="s">
        <v>22</v>
      </c>
      <c r="I366" s="43">
        <v>1</v>
      </c>
      <c r="J366" s="43">
        <v>3</v>
      </c>
      <c r="K366" s="43"/>
      <c r="L366" s="11" t="s">
        <v>116</v>
      </c>
      <c r="M366" s="11" t="s">
        <v>25</v>
      </c>
    </row>
    <row r="367" spans="1:13" s="121" customFormat="1" ht="26.4" x14ac:dyDescent="0.3">
      <c r="A367" s="11" t="s">
        <v>606</v>
      </c>
      <c r="B367" s="11" t="s">
        <v>185</v>
      </c>
      <c r="C367" s="11" t="s">
        <v>190</v>
      </c>
      <c r="D367" s="11" t="s">
        <v>191</v>
      </c>
      <c r="E367" s="11" t="s">
        <v>18</v>
      </c>
      <c r="F367" s="11" t="s">
        <v>140</v>
      </c>
      <c r="G367" s="11">
        <v>1</v>
      </c>
      <c r="H367" s="43" t="s">
        <v>22</v>
      </c>
      <c r="I367" s="43">
        <v>2</v>
      </c>
      <c r="J367" s="43">
        <v>3</v>
      </c>
      <c r="K367" s="11" t="s">
        <v>1348</v>
      </c>
      <c r="L367" s="11" t="s">
        <v>116</v>
      </c>
      <c r="M367" s="11" t="s">
        <v>25</v>
      </c>
    </row>
    <row r="368" spans="1:13" s="121" customFormat="1" ht="26.4" x14ac:dyDescent="0.3">
      <c r="A368" s="11" t="s">
        <v>606</v>
      </c>
      <c r="B368" s="11" t="s">
        <v>185</v>
      </c>
      <c r="C368" s="11" t="s">
        <v>193</v>
      </c>
      <c r="D368" s="11" t="s">
        <v>122</v>
      </c>
      <c r="E368" s="11" t="s">
        <v>18</v>
      </c>
      <c r="F368" s="11" t="s">
        <v>140</v>
      </c>
      <c r="G368" s="11">
        <v>1</v>
      </c>
      <c r="H368" s="43" t="s">
        <v>28</v>
      </c>
      <c r="I368" s="43">
        <v>1</v>
      </c>
      <c r="J368" s="43">
        <v>50</v>
      </c>
      <c r="K368" s="11" t="s">
        <v>915</v>
      </c>
      <c r="L368" s="11" t="s">
        <v>18</v>
      </c>
      <c r="M368" s="11" t="s">
        <v>25</v>
      </c>
    </row>
    <row r="369" spans="1:13" s="121" customFormat="1" ht="43.5" customHeight="1" x14ac:dyDescent="0.3">
      <c r="A369" s="35" t="s">
        <v>606</v>
      </c>
      <c r="B369" s="35" t="s">
        <v>224</v>
      </c>
      <c r="C369" s="35" t="s">
        <v>16</v>
      </c>
      <c r="D369" s="35" t="s">
        <v>611</v>
      </c>
      <c r="E369" s="35" t="s">
        <v>143</v>
      </c>
      <c r="F369" s="35" t="s">
        <v>108</v>
      </c>
      <c r="G369" s="35">
        <v>3</v>
      </c>
      <c r="H369" s="36"/>
      <c r="I369" s="36"/>
      <c r="J369" s="36"/>
      <c r="K369" s="35"/>
      <c r="L369" s="35" t="s">
        <v>143</v>
      </c>
      <c r="M369" s="35"/>
    </row>
    <row r="370" spans="1:13" s="121" customFormat="1" ht="39.6" x14ac:dyDescent="0.3">
      <c r="A370" s="11" t="s">
        <v>606</v>
      </c>
      <c r="B370" s="11" t="s">
        <v>224</v>
      </c>
      <c r="C370" s="11" t="s">
        <v>226</v>
      </c>
      <c r="D370" s="11" t="s">
        <v>191</v>
      </c>
      <c r="E370" s="11" t="s">
        <v>18</v>
      </c>
      <c r="F370" s="11" t="s">
        <v>19</v>
      </c>
      <c r="G370" s="11">
        <v>1</v>
      </c>
      <c r="H370" s="43" t="s">
        <v>22</v>
      </c>
      <c r="I370" s="43">
        <v>2</v>
      </c>
      <c r="J370" s="43">
        <v>3</v>
      </c>
      <c r="K370" s="11" t="s">
        <v>921</v>
      </c>
      <c r="L370" s="11" t="s">
        <v>18</v>
      </c>
      <c r="M370" s="11" t="s">
        <v>25</v>
      </c>
    </row>
    <row r="371" spans="1:13" s="121" customFormat="1" ht="45.75" customHeight="1" x14ac:dyDescent="0.3">
      <c r="A371" s="11" t="s">
        <v>606</v>
      </c>
      <c r="B371" s="11" t="s">
        <v>224</v>
      </c>
      <c r="C371" s="11" t="s">
        <v>228</v>
      </c>
      <c r="D371" s="11" t="s">
        <v>122</v>
      </c>
      <c r="E371" s="11" t="s">
        <v>18</v>
      </c>
      <c r="F371" s="11" t="s">
        <v>140</v>
      </c>
      <c r="G371" s="11">
        <v>1</v>
      </c>
      <c r="H371" s="43" t="s">
        <v>28</v>
      </c>
      <c r="I371" s="43">
        <v>1</v>
      </c>
      <c r="J371" s="43">
        <v>50</v>
      </c>
      <c r="L371" s="11" t="s">
        <v>18</v>
      </c>
      <c r="M371" s="11" t="s">
        <v>25</v>
      </c>
    </row>
    <row r="372" spans="1:13" s="121" customFormat="1" ht="27.6" x14ac:dyDescent="0.3">
      <c r="A372" s="100" t="s">
        <v>613</v>
      </c>
      <c r="B372" s="100"/>
      <c r="C372" s="100" t="s">
        <v>16</v>
      </c>
      <c r="D372" s="100" t="s">
        <v>614</v>
      </c>
      <c r="E372" s="100" t="s">
        <v>143</v>
      </c>
      <c r="F372" s="100" t="s">
        <v>108</v>
      </c>
      <c r="G372" s="100">
        <v>1</v>
      </c>
      <c r="H372" s="100"/>
      <c r="I372" s="100"/>
      <c r="J372" s="100"/>
      <c r="K372" s="100"/>
      <c r="L372" s="100" t="s">
        <v>143</v>
      </c>
      <c r="M372" s="100"/>
    </row>
    <row r="373" spans="1:13" s="121" customFormat="1" ht="13.2" x14ac:dyDescent="0.3">
      <c r="A373" s="35" t="s">
        <v>613</v>
      </c>
      <c r="B373" s="35" t="s">
        <v>131</v>
      </c>
      <c r="C373" s="35" t="s">
        <v>16</v>
      </c>
      <c r="D373" s="35" t="s">
        <v>614</v>
      </c>
      <c r="E373" s="35" t="s">
        <v>143</v>
      </c>
      <c r="F373" s="35" t="s">
        <v>108</v>
      </c>
      <c r="G373" s="35">
        <v>1</v>
      </c>
      <c r="H373" s="36"/>
      <c r="I373" s="36"/>
      <c r="J373" s="36"/>
      <c r="K373" s="35"/>
      <c r="L373" s="35" t="s">
        <v>143</v>
      </c>
      <c r="M373" s="35"/>
    </row>
    <row r="374" spans="1:13" s="125" customFormat="1" ht="13.2" x14ac:dyDescent="0.3">
      <c r="A374" s="41" t="s">
        <v>613</v>
      </c>
      <c r="B374" s="41" t="s">
        <v>131</v>
      </c>
      <c r="C374" s="41" t="s">
        <v>132</v>
      </c>
      <c r="D374" s="41" t="s">
        <v>133</v>
      </c>
      <c r="E374" s="41" t="s">
        <v>18</v>
      </c>
      <c r="F374" s="41" t="s">
        <v>19</v>
      </c>
      <c r="G374" s="41">
        <v>1</v>
      </c>
      <c r="H374" s="46" t="s">
        <v>22</v>
      </c>
      <c r="I374" s="46">
        <v>2</v>
      </c>
      <c r="J374" s="46">
        <v>3</v>
      </c>
      <c r="K374" s="41" t="s">
        <v>730</v>
      </c>
      <c r="L374" s="11" t="s">
        <v>116</v>
      </c>
      <c r="M374" s="41" t="s">
        <v>25</v>
      </c>
    </row>
    <row r="375" spans="1:13" s="125" customFormat="1" ht="26.4" x14ac:dyDescent="0.3">
      <c r="A375" s="41" t="s">
        <v>613</v>
      </c>
      <c r="B375" s="41" t="s">
        <v>131</v>
      </c>
      <c r="C375" s="41" t="s">
        <v>135</v>
      </c>
      <c r="D375" s="41" t="s">
        <v>136</v>
      </c>
      <c r="E375" s="41" t="s">
        <v>18</v>
      </c>
      <c r="F375" s="41" t="s">
        <v>19</v>
      </c>
      <c r="G375" s="41">
        <v>1</v>
      </c>
      <c r="H375" s="46" t="s">
        <v>22</v>
      </c>
      <c r="I375" s="46">
        <v>1</v>
      </c>
      <c r="J375" s="46">
        <v>1</v>
      </c>
      <c r="K375" s="41" t="s">
        <v>137</v>
      </c>
      <c r="L375" s="11" t="s">
        <v>116</v>
      </c>
      <c r="M375" s="41" t="s">
        <v>25</v>
      </c>
    </row>
    <row r="376" spans="1:13" s="121" customFormat="1" ht="26.4" x14ac:dyDescent="0.3">
      <c r="A376" s="11" t="s">
        <v>613</v>
      </c>
      <c r="B376" s="11" t="s">
        <v>131</v>
      </c>
      <c r="C376" s="11" t="s">
        <v>138</v>
      </c>
      <c r="D376" s="11" t="s">
        <v>139</v>
      </c>
      <c r="E376" s="11" t="s">
        <v>18</v>
      </c>
      <c r="F376" s="11" t="s">
        <v>140</v>
      </c>
      <c r="G376" s="11">
        <v>1</v>
      </c>
      <c r="H376" s="43" t="s">
        <v>28</v>
      </c>
      <c r="I376" s="43">
        <v>1</v>
      </c>
      <c r="J376" s="43">
        <v>60</v>
      </c>
      <c r="K376" s="11"/>
      <c r="L376" s="11" t="s">
        <v>18</v>
      </c>
      <c r="M376" s="11" t="s">
        <v>25</v>
      </c>
    </row>
    <row r="377" spans="1:13" s="121" customFormat="1" ht="13.2" x14ac:dyDescent="0.3">
      <c r="A377" s="11" t="s">
        <v>613</v>
      </c>
      <c r="B377" s="11" t="s">
        <v>131</v>
      </c>
      <c r="C377" s="11" t="s">
        <v>141</v>
      </c>
      <c r="D377" s="11" t="s">
        <v>142</v>
      </c>
      <c r="E377" s="11" t="s">
        <v>143</v>
      </c>
      <c r="F377" s="11" t="s">
        <v>108</v>
      </c>
      <c r="G377" s="11">
        <v>1</v>
      </c>
      <c r="H377" s="43" t="s">
        <v>28</v>
      </c>
      <c r="I377" s="43">
        <v>1</v>
      </c>
      <c r="J377" s="43">
        <v>35</v>
      </c>
      <c r="K377" s="11"/>
      <c r="L377" s="11" t="s">
        <v>143</v>
      </c>
      <c r="M377" s="11" t="s">
        <v>25</v>
      </c>
    </row>
    <row r="378" spans="1:13" s="121" customFormat="1" ht="13.2" x14ac:dyDescent="0.3">
      <c r="A378" s="11" t="s">
        <v>613</v>
      </c>
      <c r="B378" s="11" t="s">
        <v>131</v>
      </c>
      <c r="C378" s="11" t="s">
        <v>144</v>
      </c>
      <c r="D378" s="11" t="s">
        <v>145</v>
      </c>
      <c r="E378" s="11" t="s">
        <v>143</v>
      </c>
      <c r="F378" s="11" t="s">
        <v>108</v>
      </c>
      <c r="G378" s="11">
        <v>1</v>
      </c>
      <c r="H378" s="43" t="s">
        <v>28</v>
      </c>
      <c r="I378" s="43">
        <v>1</v>
      </c>
      <c r="J378" s="43">
        <v>25</v>
      </c>
      <c r="K378" s="11"/>
      <c r="L378" s="11" t="s">
        <v>143</v>
      </c>
      <c r="M378" s="11" t="s">
        <v>25</v>
      </c>
    </row>
    <row r="379" spans="1:13" s="121" customFormat="1" ht="13.2" x14ac:dyDescent="0.3">
      <c r="A379" s="11" t="s">
        <v>613</v>
      </c>
      <c r="B379" s="11" t="s">
        <v>131</v>
      </c>
      <c r="C379" s="11" t="s">
        <v>202</v>
      </c>
      <c r="D379" s="11" t="s">
        <v>203</v>
      </c>
      <c r="E379" s="11" t="s">
        <v>143</v>
      </c>
      <c r="F379" s="11" t="s">
        <v>108</v>
      </c>
      <c r="G379" s="11">
        <v>1</v>
      </c>
      <c r="H379" s="43" t="s">
        <v>28</v>
      </c>
      <c r="I379" s="43">
        <v>1</v>
      </c>
      <c r="J379" s="43">
        <v>10</v>
      </c>
      <c r="L379" s="11" t="s">
        <v>143</v>
      </c>
      <c r="M379" s="11" t="s">
        <v>25</v>
      </c>
    </row>
    <row r="380" spans="1:13" s="121" customFormat="1" ht="39.6" x14ac:dyDescent="0.3">
      <c r="A380" s="11" t="s">
        <v>613</v>
      </c>
      <c r="B380" s="11" t="s">
        <v>131</v>
      </c>
      <c r="C380" s="11" t="s">
        <v>146</v>
      </c>
      <c r="D380" s="11" t="s">
        <v>147</v>
      </c>
      <c r="E380" s="11" t="s">
        <v>143</v>
      </c>
      <c r="F380" s="11" t="s">
        <v>140</v>
      </c>
      <c r="G380" s="11">
        <v>1</v>
      </c>
      <c r="H380" s="43" t="s">
        <v>22</v>
      </c>
      <c r="I380" s="43">
        <v>1</v>
      </c>
      <c r="J380" s="43">
        <v>2</v>
      </c>
      <c r="K380" s="11" t="s">
        <v>1349</v>
      </c>
      <c r="L380" s="11" t="s">
        <v>143</v>
      </c>
      <c r="M380" s="11" t="s">
        <v>25</v>
      </c>
    </row>
    <row r="381" spans="1:13" s="121" customFormat="1" ht="55.5" customHeight="1" x14ac:dyDescent="0.3">
      <c r="A381" s="11" t="s">
        <v>613</v>
      </c>
      <c r="B381" s="11" t="s">
        <v>131</v>
      </c>
      <c r="C381" s="11" t="s">
        <v>150</v>
      </c>
      <c r="D381" s="11" t="s">
        <v>151</v>
      </c>
      <c r="E381" s="11" t="s">
        <v>143</v>
      </c>
      <c r="F381" s="11" t="s">
        <v>140</v>
      </c>
      <c r="G381" s="11">
        <v>1</v>
      </c>
      <c r="H381" s="43" t="s">
        <v>28</v>
      </c>
      <c r="I381" s="43">
        <v>2</v>
      </c>
      <c r="J381" s="43">
        <v>80</v>
      </c>
      <c r="K381" s="11"/>
      <c r="L381" s="11" t="s">
        <v>143</v>
      </c>
      <c r="M381" s="11" t="s">
        <v>25</v>
      </c>
    </row>
    <row r="382" spans="1:13" s="121" customFormat="1" ht="26.4" x14ac:dyDescent="0.3">
      <c r="A382" s="35" t="s">
        <v>613</v>
      </c>
      <c r="B382" s="35" t="s">
        <v>185</v>
      </c>
      <c r="C382" s="35" t="s">
        <v>16</v>
      </c>
      <c r="D382" s="35" t="s">
        <v>617</v>
      </c>
      <c r="E382" s="47" t="s">
        <v>18</v>
      </c>
      <c r="F382" s="47" t="s">
        <v>108</v>
      </c>
      <c r="G382" s="47">
        <v>1</v>
      </c>
      <c r="H382" s="48"/>
      <c r="I382" s="48"/>
      <c r="J382" s="48"/>
      <c r="K382" s="35"/>
      <c r="L382" s="47" t="s">
        <v>18</v>
      </c>
      <c r="M382" s="35"/>
    </row>
    <row r="383" spans="1:13" s="121" customFormat="1" ht="19.5" customHeight="1" x14ac:dyDescent="0.3">
      <c r="A383" s="11" t="s">
        <v>613</v>
      </c>
      <c r="B383" s="11" t="s">
        <v>185</v>
      </c>
      <c r="C383" s="11" t="s">
        <v>187</v>
      </c>
      <c r="D383" s="11" t="s">
        <v>188</v>
      </c>
      <c r="E383" s="11" t="s">
        <v>18</v>
      </c>
      <c r="F383" s="11" t="s">
        <v>19</v>
      </c>
      <c r="G383" s="11">
        <v>1</v>
      </c>
      <c r="H383" s="43" t="s">
        <v>22</v>
      </c>
      <c r="I383" s="43">
        <v>1</v>
      </c>
      <c r="J383" s="43">
        <v>3</v>
      </c>
      <c r="K383" s="11" t="s">
        <v>914</v>
      </c>
      <c r="L383" s="11" t="s">
        <v>116</v>
      </c>
      <c r="M383" s="11" t="s">
        <v>25</v>
      </c>
    </row>
    <row r="384" spans="1:13" s="121" customFormat="1" ht="30" customHeight="1" x14ac:dyDescent="0.3">
      <c r="A384" s="11" t="s">
        <v>613</v>
      </c>
      <c r="B384" s="11" t="s">
        <v>185</v>
      </c>
      <c r="C384" s="11" t="s">
        <v>190</v>
      </c>
      <c r="D384" s="11" t="s">
        <v>191</v>
      </c>
      <c r="E384" s="11" t="s">
        <v>18</v>
      </c>
      <c r="F384" s="11" t="s">
        <v>140</v>
      </c>
      <c r="G384" s="11">
        <v>1</v>
      </c>
      <c r="H384" s="43" t="s">
        <v>22</v>
      </c>
      <c r="I384" s="43">
        <v>2</v>
      </c>
      <c r="J384" s="43">
        <v>3</v>
      </c>
      <c r="K384" s="11" t="s">
        <v>915</v>
      </c>
      <c r="L384" s="11" t="s">
        <v>116</v>
      </c>
      <c r="M384" s="11" t="s">
        <v>25</v>
      </c>
    </row>
    <row r="385" spans="1:13" s="121" customFormat="1" ht="71.25" customHeight="1" x14ac:dyDescent="0.3">
      <c r="A385" s="11" t="s">
        <v>613</v>
      </c>
      <c r="B385" s="11" t="s">
        <v>185</v>
      </c>
      <c r="C385" s="11" t="s">
        <v>193</v>
      </c>
      <c r="D385" s="11" t="s">
        <v>122</v>
      </c>
      <c r="E385" s="11" t="s">
        <v>18</v>
      </c>
      <c r="F385" s="11" t="s">
        <v>140</v>
      </c>
      <c r="G385" s="11">
        <v>1</v>
      </c>
      <c r="H385" s="43" t="s">
        <v>28</v>
      </c>
      <c r="I385" s="43">
        <v>1</v>
      </c>
      <c r="J385" s="43">
        <v>50</v>
      </c>
      <c r="K385" s="11"/>
      <c r="L385" s="11" t="s">
        <v>18</v>
      </c>
      <c r="M385" s="11" t="s">
        <v>25</v>
      </c>
    </row>
    <row r="386" spans="1:13" s="121" customFormat="1" ht="51.75" customHeight="1" x14ac:dyDescent="0.3">
      <c r="A386" s="35" t="s">
        <v>613</v>
      </c>
      <c r="B386" s="35" t="s">
        <v>224</v>
      </c>
      <c r="C386" s="35" t="s">
        <v>16</v>
      </c>
      <c r="D386" s="35" t="s">
        <v>619</v>
      </c>
      <c r="E386" s="35" t="s">
        <v>143</v>
      </c>
      <c r="F386" s="35" t="s">
        <v>108</v>
      </c>
      <c r="G386" s="35">
        <v>4</v>
      </c>
      <c r="H386" s="36"/>
      <c r="I386" s="36"/>
      <c r="J386" s="36"/>
      <c r="K386" s="35"/>
      <c r="L386" s="35" t="s">
        <v>143</v>
      </c>
      <c r="M386" s="35"/>
    </row>
    <row r="387" spans="1:13" s="121" customFormat="1" ht="54.75" customHeight="1" x14ac:dyDescent="0.3">
      <c r="A387" s="11" t="s">
        <v>613</v>
      </c>
      <c r="B387" s="11" t="s">
        <v>224</v>
      </c>
      <c r="C387" s="11" t="s">
        <v>226</v>
      </c>
      <c r="D387" s="11" t="s">
        <v>191</v>
      </c>
      <c r="E387" s="11" t="s">
        <v>18</v>
      </c>
      <c r="F387" s="11" t="s">
        <v>19</v>
      </c>
      <c r="G387" s="11">
        <v>1</v>
      </c>
      <c r="H387" s="43" t="s">
        <v>22</v>
      </c>
      <c r="I387" s="43">
        <v>2</v>
      </c>
      <c r="J387" s="43">
        <v>3</v>
      </c>
      <c r="K387" s="11" t="s">
        <v>732</v>
      </c>
      <c r="L387" s="11" t="s">
        <v>18</v>
      </c>
      <c r="M387" s="11" t="s">
        <v>25</v>
      </c>
    </row>
    <row r="388" spans="1:13" s="121" customFormat="1" ht="45" customHeight="1" x14ac:dyDescent="0.3">
      <c r="A388" s="11" t="s">
        <v>613</v>
      </c>
      <c r="B388" s="11" t="s">
        <v>224</v>
      </c>
      <c r="C388" s="11" t="s">
        <v>228</v>
      </c>
      <c r="D388" s="11" t="s">
        <v>122</v>
      </c>
      <c r="E388" s="11" t="s">
        <v>18</v>
      </c>
      <c r="F388" s="11" t="s">
        <v>140</v>
      </c>
      <c r="G388" s="11">
        <v>1</v>
      </c>
      <c r="H388" s="43" t="s">
        <v>28</v>
      </c>
      <c r="I388" s="43">
        <v>1</v>
      </c>
      <c r="J388" s="43">
        <v>50</v>
      </c>
      <c r="K388" s="11"/>
      <c r="L388" s="11" t="s">
        <v>18</v>
      </c>
      <c r="M388" s="11" t="s">
        <v>25</v>
      </c>
    </row>
    <row r="389" spans="1:13" s="121" customFormat="1" ht="27.6" x14ac:dyDescent="0.3">
      <c r="A389" s="100" t="s">
        <v>621</v>
      </c>
      <c r="B389" s="100"/>
      <c r="C389" s="100" t="s">
        <v>16</v>
      </c>
      <c r="D389" s="100" t="s">
        <v>622</v>
      </c>
      <c r="E389" s="100" t="s">
        <v>143</v>
      </c>
      <c r="F389" s="100" t="s">
        <v>108</v>
      </c>
      <c r="G389" s="100">
        <v>1</v>
      </c>
      <c r="H389" s="100"/>
      <c r="I389" s="100"/>
      <c r="J389" s="100"/>
      <c r="K389" s="100"/>
      <c r="L389" s="100" t="s">
        <v>143</v>
      </c>
      <c r="M389" s="100"/>
    </row>
    <row r="390" spans="1:13" s="121" customFormat="1" ht="33" customHeight="1" x14ac:dyDescent="0.3">
      <c r="A390" s="35" t="s">
        <v>621</v>
      </c>
      <c r="B390" s="35" t="s">
        <v>131</v>
      </c>
      <c r="C390" s="35" t="s">
        <v>16</v>
      </c>
      <c r="D390" s="35" t="s">
        <v>622</v>
      </c>
      <c r="E390" s="35" t="s">
        <v>143</v>
      </c>
      <c r="F390" s="35" t="s">
        <v>108</v>
      </c>
      <c r="G390" s="35">
        <v>1</v>
      </c>
      <c r="H390" s="36"/>
      <c r="I390" s="36"/>
      <c r="J390" s="36"/>
      <c r="K390" s="35"/>
      <c r="L390" s="35" t="s">
        <v>143</v>
      </c>
      <c r="M390" s="35"/>
    </row>
    <row r="391" spans="1:13" s="121" customFormat="1" ht="13.2" x14ac:dyDescent="0.3">
      <c r="A391" s="11" t="s">
        <v>621</v>
      </c>
      <c r="B391" s="11" t="s">
        <v>131</v>
      </c>
      <c r="C391" s="11" t="s">
        <v>132</v>
      </c>
      <c r="D391" s="11" t="s">
        <v>133</v>
      </c>
      <c r="E391" s="11" t="s">
        <v>18</v>
      </c>
      <c r="F391" s="11" t="s">
        <v>19</v>
      </c>
      <c r="G391" s="11">
        <v>1</v>
      </c>
      <c r="H391" s="43" t="s">
        <v>22</v>
      </c>
      <c r="I391" s="43">
        <v>2</v>
      </c>
      <c r="J391" s="43">
        <v>3</v>
      </c>
      <c r="K391" s="11" t="s">
        <v>735</v>
      </c>
      <c r="L391" s="11" t="s">
        <v>116</v>
      </c>
      <c r="M391" s="11" t="s">
        <v>25</v>
      </c>
    </row>
    <row r="392" spans="1:13" s="121" customFormat="1" ht="13.2" x14ac:dyDescent="0.3">
      <c r="A392" s="11" t="s">
        <v>621</v>
      </c>
      <c r="B392" s="11" t="s">
        <v>131</v>
      </c>
      <c r="C392" s="11" t="s">
        <v>135</v>
      </c>
      <c r="D392" s="11" t="s">
        <v>136</v>
      </c>
      <c r="E392" s="11" t="s">
        <v>18</v>
      </c>
      <c r="F392" s="11" t="s">
        <v>19</v>
      </c>
      <c r="G392" s="11">
        <v>1</v>
      </c>
      <c r="H392" s="43" t="s">
        <v>22</v>
      </c>
      <c r="I392" s="43">
        <v>1</v>
      </c>
      <c r="J392" s="43">
        <v>1</v>
      </c>
      <c r="K392" s="11" t="s">
        <v>639</v>
      </c>
      <c r="L392" s="11" t="s">
        <v>116</v>
      </c>
      <c r="M392" s="11" t="s">
        <v>25</v>
      </c>
    </row>
    <row r="393" spans="1:13" s="121" customFormat="1" ht="26.4" x14ac:dyDescent="0.3">
      <c r="A393" s="11" t="s">
        <v>621</v>
      </c>
      <c r="B393" s="11" t="s">
        <v>131</v>
      </c>
      <c r="C393" s="11" t="s">
        <v>138</v>
      </c>
      <c r="D393" s="11" t="s">
        <v>139</v>
      </c>
      <c r="E393" s="11" t="s">
        <v>18</v>
      </c>
      <c r="F393" s="11" t="s">
        <v>140</v>
      </c>
      <c r="G393" s="11">
        <v>1</v>
      </c>
      <c r="H393" s="43" t="s">
        <v>28</v>
      </c>
      <c r="I393" s="43">
        <v>1</v>
      </c>
      <c r="J393" s="43">
        <v>60</v>
      </c>
      <c r="K393" s="11"/>
      <c r="L393" s="11" t="s">
        <v>18</v>
      </c>
      <c r="M393" s="11" t="s">
        <v>25</v>
      </c>
    </row>
    <row r="394" spans="1:13" s="121" customFormat="1" ht="39.6" x14ac:dyDescent="0.3">
      <c r="A394" s="11" t="s">
        <v>621</v>
      </c>
      <c r="B394" s="11" t="s">
        <v>131</v>
      </c>
      <c r="C394" s="11" t="s">
        <v>146</v>
      </c>
      <c r="D394" s="11" t="s">
        <v>147</v>
      </c>
      <c r="E394" s="11" t="s">
        <v>143</v>
      </c>
      <c r="F394" s="11" t="s">
        <v>140</v>
      </c>
      <c r="G394" s="11">
        <v>1</v>
      </c>
      <c r="H394" s="43" t="s">
        <v>22</v>
      </c>
      <c r="I394" s="43">
        <v>1</v>
      </c>
      <c r="J394" s="43">
        <v>2</v>
      </c>
      <c r="K394" s="11" t="s">
        <v>1349</v>
      </c>
      <c r="L394" s="11" t="s">
        <v>143</v>
      </c>
      <c r="M394" s="11" t="s">
        <v>25</v>
      </c>
    </row>
    <row r="395" spans="1:13" s="121" customFormat="1" ht="54" customHeight="1" x14ac:dyDescent="0.3">
      <c r="A395" s="11" t="s">
        <v>621</v>
      </c>
      <c r="B395" s="11" t="s">
        <v>131</v>
      </c>
      <c r="C395" s="11" t="s">
        <v>150</v>
      </c>
      <c r="D395" s="11" t="s">
        <v>151</v>
      </c>
      <c r="E395" s="11" t="s">
        <v>143</v>
      </c>
      <c r="F395" s="11" t="s">
        <v>140</v>
      </c>
      <c r="G395" s="11">
        <v>1</v>
      </c>
      <c r="H395" s="43" t="s">
        <v>28</v>
      </c>
      <c r="I395" s="43">
        <v>2</v>
      </c>
      <c r="J395" s="43">
        <v>80</v>
      </c>
      <c r="K395" s="11"/>
      <c r="L395" s="11" t="s">
        <v>143</v>
      </c>
      <c r="M395" s="11" t="s">
        <v>25</v>
      </c>
    </row>
    <row r="396" spans="1:13" s="121" customFormat="1" ht="26.4" x14ac:dyDescent="0.3">
      <c r="A396" s="35" t="s">
        <v>621</v>
      </c>
      <c r="B396" s="35" t="s">
        <v>206</v>
      </c>
      <c r="C396" s="35" t="s">
        <v>16</v>
      </c>
      <c r="D396" s="35" t="s">
        <v>624</v>
      </c>
      <c r="E396" s="35" t="s">
        <v>18</v>
      </c>
      <c r="F396" s="35" t="s">
        <v>108</v>
      </c>
      <c r="G396" s="35">
        <v>1</v>
      </c>
      <c r="H396" s="36"/>
      <c r="I396" s="36"/>
      <c r="J396" s="36"/>
      <c r="K396" s="35"/>
      <c r="L396" s="35" t="s">
        <v>18</v>
      </c>
      <c r="M396" s="35"/>
    </row>
    <row r="397" spans="1:13" s="121" customFormat="1" ht="13.2" x14ac:dyDescent="0.3">
      <c r="A397" s="11" t="s">
        <v>621</v>
      </c>
      <c r="B397" s="11" t="s">
        <v>206</v>
      </c>
      <c r="C397" s="11" t="s">
        <v>208</v>
      </c>
      <c r="D397" s="11" t="s">
        <v>209</v>
      </c>
      <c r="E397" s="11" t="s">
        <v>18</v>
      </c>
      <c r="F397" s="11" t="s">
        <v>19</v>
      </c>
      <c r="G397" s="11">
        <v>1</v>
      </c>
      <c r="H397" s="43" t="s">
        <v>28</v>
      </c>
      <c r="I397" s="43">
        <v>1</v>
      </c>
      <c r="J397" s="43">
        <v>55</v>
      </c>
      <c r="K397" s="11"/>
      <c r="L397" s="11" t="s">
        <v>18</v>
      </c>
      <c r="M397" s="11" t="s">
        <v>25</v>
      </c>
    </row>
    <row r="398" spans="1:13" s="121" customFormat="1" ht="13.2" x14ac:dyDescent="0.3">
      <c r="A398" s="11" t="s">
        <v>621</v>
      </c>
      <c r="B398" s="11" t="s">
        <v>206</v>
      </c>
      <c r="C398" s="11" t="s">
        <v>210</v>
      </c>
      <c r="D398" s="11" t="s">
        <v>209</v>
      </c>
      <c r="E398" s="11" t="s">
        <v>143</v>
      </c>
      <c r="F398" s="11" t="s">
        <v>108</v>
      </c>
      <c r="G398" s="11">
        <v>1</v>
      </c>
      <c r="H398" s="43" t="s">
        <v>28</v>
      </c>
      <c r="I398" s="43">
        <v>1</v>
      </c>
      <c r="J398" s="43">
        <v>55</v>
      </c>
      <c r="K398" s="11"/>
      <c r="L398" s="11" t="s">
        <v>143</v>
      </c>
      <c r="M398" s="11" t="s">
        <v>25</v>
      </c>
    </row>
    <row r="399" spans="1:13" s="121" customFormat="1" ht="26.4" x14ac:dyDescent="0.3">
      <c r="A399" s="35" t="s">
        <v>621</v>
      </c>
      <c r="B399" s="35" t="s">
        <v>211</v>
      </c>
      <c r="C399" s="35" t="s">
        <v>16</v>
      </c>
      <c r="D399" s="35" t="s">
        <v>1350</v>
      </c>
      <c r="E399" s="35" t="s">
        <v>18</v>
      </c>
      <c r="F399" s="35" t="s">
        <v>108</v>
      </c>
      <c r="G399" s="35">
        <v>1</v>
      </c>
      <c r="H399" s="36"/>
      <c r="I399" s="36"/>
      <c r="J399" s="36"/>
      <c r="K399" s="35"/>
      <c r="L399" s="35" t="s">
        <v>18</v>
      </c>
      <c r="M399" s="35"/>
    </row>
    <row r="400" spans="1:13" s="121" customFormat="1" ht="13.2" x14ac:dyDescent="0.3">
      <c r="A400" s="11" t="s">
        <v>621</v>
      </c>
      <c r="B400" s="11" t="s">
        <v>211</v>
      </c>
      <c r="C400" s="11" t="s">
        <v>213</v>
      </c>
      <c r="D400" s="11" t="s">
        <v>214</v>
      </c>
      <c r="E400" s="11" t="s">
        <v>18</v>
      </c>
      <c r="F400" s="11" t="s">
        <v>108</v>
      </c>
      <c r="G400" s="11">
        <v>1</v>
      </c>
      <c r="H400" s="43" t="s">
        <v>28</v>
      </c>
      <c r="I400" s="43">
        <v>2</v>
      </c>
      <c r="J400" s="43">
        <v>30</v>
      </c>
      <c r="K400" s="11"/>
      <c r="L400" s="11" t="s">
        <v>18</v>
      </c>
      <c r="M400" s="11" t="s">
        <v>25</v>
      </c>
    </row>
    <row r="401" spans="1:13" s="121" customFormat="1" ht="13.2" x14ac:dyDescent="0.3">
      <c r="A401" s="11" t="s">
        <v>621</v>
      </c>
      <c r="B401" s="11" t="s">
        <v>211</v>
      </c>
      <c r="C401" s="11" t="s">
        <v>215</v>
      </c>
      <c r="D401" s="11" t="s">
        <v>216</v>
      </c>
      <c r="E401" s="11" t="s">
        <v>143</v>
      </c>
      <c r="F401" s="11" t="s">
        <v>140</v>
      </c>
      <c r="G401" s="11">
        <v>1</v>
      </c>
      <c r="H401" s="43" t="s">
        <v>22</v>
      </c>
      <c r="I401" s="43">
        <v>2</v>
      </c>
      <c r="J401" s="43">
        <v>2</v>
      </c>
      <c r="K401" s="11"/>
      <c r="L401" s="11" t="s">
        <v>143</v>
      </c>
      <c r="M401" s="11" t="s">
        <v>25</v>
      </c>
    </row>
    <row r="402" spans="1:13" s="121" customFormat="1" ht="13.2" x14ac:dyDescent="0.3">
      <c r="A402" s="11" t="s">
        <v>621</v>
      </c>
      <c r="B402" s="11" t="s">
        <v>211</v>
      </c>
      <c r="C402" s="11" t="s">
        <v>217</v>
      </c>
      <c r="D402" s="11" t="s">
        <v>218</v>
      </c>
      <c r="E402" s="11" t="s">
        <v>143</v>
      </c>
      <c r="F402" s="11" t="s">
        <v>108</v>
      </c>
      <c r="G402" s="11">
        <v>1</v>
      </c>
      <c r="H402" s="43" t="s">
        <v>22</v>
      </c>
      <c r="I402" s="43">
        <v>3</v>
      </c>
      <c r="J402" s="43">
        <v>15</v>
      </c>
      <c r="K402" s="11"/>
      <c r="L402" s="11" t="s">
        <v>143</v>
      </c>
      <c r="M402" s="11" t="s">
        <v>25</v>
      </c>
    </row>
    <row r="403" spans="1:13" s="121" customFormat="1" ht="13.2" x14ac:dyDescent="0.3">
      <c r="A403" s="11" t="s">
        <v>621</v>
      </c>
      <c r="B403" s="11" t="s">
        <v>211</v>
      </c>
      <c r="C403" s="11" t="s">
        <v>219</v>
      </c>
      <c r="D403" s="11" t="s">
        <v>220</v>
      </c>
      <c r="E403" s="11" t="s">
        <v>143</v>
      </c>
      <c r="F403" s="11" t="s">
        <v>140</v>
      </c>
      <c r="G403" s="11">
        <v>1</v>
      </c>
      <c r="H403" s="43" t="s">
        <v>22</v>
      </c>
      <c r="I403" s="43">
        <v>2</v>
      </c>
      <c r="J403" s="43">
        <v>3</v>
      </c>
      <c r="K403" s="11"/>
      <c r="L403" s="11" t="s">
        <v>143</v>
      </c>
      <c r="M403" s="11" t="s">
        <v>25</v>
      </c>
    </row>
    <row r="404" spans="1:13" s="121" customFormat="1" ht="13.2" x14ac:dyDescent="0.3">
      <c r="A404" s="11" t="s">
        <v>621</v>
      </c>
      <c r="B404" s="11" t="s">
        <v>211</v>
      </c>
      <c r="C404" s="11" t="s">
        <v>221</v>
      </c>
      <c r="D404" s="11" t="s">
        <v>222</v>
      </c>
      <c r="E404" s="11" t="s">
        <v>143</v>
      </c>
      <c r="F404" s="11" t="s">
        <v>140</v>
      </c>
      <c r="G404" s="11">
        <v>1</v>
      </c>
      <c r="H404" s="43" t="s">
        <v>22</v>
      </c>
      <c r="I404" s="43">
        <v>1</v>
      </c>
      <c r="J404" s="43">
        <v>3</v>
      </c>
      <c r="K404" s="11"/>
      <c r="L404" s="41" t="s">
        <v>223</v>
      </c>
      <c r="M404" s="11" t="s">
        <v>25</v>
      </c>
    </row>
    <row r="405" spans="1:13" s="121" customFormat="1" ht="26.4" x14ac:dyDescent="0.3">
      <c r="A405" s="35" t="s">
        <v>621</v>
      </c>
      <c r="B405" s="35" t="s">
        <v>224</v>
      </c>
      <c r="C405" s="35" t="s">
        <v>16</v>
      </c>
      <c r="D405" s="35" t="s">
        <v>626</v>
      </c>
      <c r="E405" s="35" t="s">
        <v>143</v>
      </c>
      <c r="F405" s="35" t="s">
        <v>108</v>
      </c>
      <c r="G405" s="35">
        <v>3</v>
      </c>
      <c r="H405" s="36"/>
      <c r="I405" s="36"/>
      <c r="J405" s="36"/>
      <c r="K405" s="35"/>
      <c r="L405" s="35" t="s">
        <v>143</v>
      </c>
      <c r="M405" s="35"/>
    </row>
    <row r="406" spans="1:13" s="121" customFormat="1" ht="39.6" x14ac:dyDescent="0.3">
      <c r="A406" s="11" t="s">
        <v>621</v>
      </c>
      <c r="B406" s="11" t="s">
        <v>224</v>
      </c>
      <c r="C406" s="11" t="s">
        <v>226</v>
      </c>
      <c r="D406" s="11" t="s">
        <v>191</v>
      </c>
      <c r="E406" s="11" t="s">
        <v>18</v>
      </c>
      <c r="F406" s="11" t="s">
        <v>19</v>
      </c>
      <c r="G406" s="11">
        <v>1</v>
      </c>
      <c r="H406" s="43" t="s">
        <v>22</v>
      </c>
      <c r="I406" s="43">
        <v>2</v>
      </c>
      <c r="J406" s="43">
        <v>3</v>
      </c>
      <c r="K406" s="11" t="s">
        <v>737</v>
      </c>
      <c r="L406" s="11" t="s">
        <v>18</v>
      </c>
      <c r="M406" s="11" t="s">
        <v>25</v>
      </c>
    </row>
    <row r="407" spans="1:13" s="121" customFormat="1" ht="39.75" customHeight="1" x14ac:dyDescent="0.3">
      <c r="A407" s="11" t="s">
        <v>621</v>
      </c>
      <c r="B407" s="11" t="s">
        <v>224</v>
      </c>
      <c r="C407" s="11" t="s">
        <v>228</v>
      </c>
      <c r="D407" s="11" t="s">
        <v>122</v>
      </c>
      <c r="E407" s="49" t="s">
        <v>143</v>
      </c>
      <c r="F407" s="11" t="s">
        <v>140</v>
      </c>
      <c r="G407" s="11">
        <v>1</v>
      </c>
      <c r="H407" s="43" t="s">
        <v>28</v>
      </c>
      <c r="I407" s="43">
        <v>1</v>
      </c>
      <c r="J407" s="43">
        <v>50</v>
      </c>
      <c r="K407" s="11"/>
      <c r="L407" s="49" t="s">
        <v>143</v>
      </c>
      <c r="M407" s="11" t="s">
        <v>25</v>
      </c>
    </row>
    <row r="408" spans="1:13" s="121" customFormat="1" ht="27.6" x14ac:dyDescent="0.3">
      <c r="A408" s="100" t="s">
        <v>630</v>
      </c>
      <c r="B408" s="100"/>
      <c r="C408" s="100" t="s">
        <v>16</v>
      </c>
      <c r="D408" s="100" t="s">
        <v>1351</v>
      </c>
      <c r="E408" s="100" t="s">
        <v>143</v>
      </c>
      <c r="F408" s="100" t="s">
        <v>108</v>
      </c>
      <c r="G408" s="100">
        <v>1</v>
      </c>
      <c r="H408" s="100"/>
      <c r="I408" s="100"/>
      <c r="J408" s="100"/>
      <c r="K408" s="100"/>
      <c r="L408" s="100" t="s">
        <v>143</v>
      </c>
      <c r="M408" s="100"/>
    </row>
    <row r="409" spans="1:13" s="121" customFormat="1" ht="13.2" x14ac:dyDescent="0.3">
      <c r="A409" s="35" t="s">
        <v>630</v>
      </c>
      <c r="B409" s="35" t="s">
        <v>131</v>
      </c>
      <c r="C409" s="35" t="s">
        <v>16</v>
      </c>
      <c r="D409" s="35" t="s">
        <v>1351</v>
      </c>
      <c r="E409" s="35" t="s">
        <v>143</v>
      </c>
      <c r="F409" s="35" t="s">
        <v>108</v>
      </c>
      <c r="G409" s="35">
        <v>1</v>
      </c>
      <c r="H409" s="36"/>
      <c r="I409" s="36"/>
      <c r="J409" s="36"/>
      <c r="K409" s="35"/>
      <c r="L409" s="35" t="s">
        <v>143</v>
      </c>
      <c r="M409" s="35"/>
    </row>
    <row r="410" spans="1:13" s="121" customFormat="1" ht="13.2" x14ac:dyDescent="0.3">
      <c r="A410" s="11" t="s">
        <v>630</v>
      </c>
      <c r="B410" s="11" t="s">
        <v>131</v>
      </c>
      <c r="C410" s="11" t="s">
        <v>132</v>
      </c>
      <c r="D410" s="11" t="s">
        <v>133</v>
      </c>
      <c r="E410" s="11" t="s">
        <v>18</v>
      </c>
      <c r="F410" s="11" t="s">
        <v>19</v>
      </c>
      <c r="G410" s="11">
        <v>1</v>
      </c>
      <c r="H410" s="43" t="s">
        <v>22</v>
      </c>
      <c r="I410" s="43">
        <v>2</v>
      </c>
      <c r="J410" s="43">
        <v>3</v>
      </c>
      <c r="K410" s="11" t="s">
        <v>1352</v>
      </c>
      <c r="L410" s="11" t="s">
        <v>116</v>
      </c>
      <c r="M410" s="11" t="s">
        <v>25</v>
      </c>
    </row>
    <row r="411" spans="1:13" s="121" customFormat="1" ht="13.2" x14ac:dyDescent="0.3">
      <c r="A411" s="11" t="s">
        <v>630</v>
      </c>
      <c r="B411" s="11" t="s">
        <v>131</v>
      </c>
      <c r="C411" s="11" t="s">
        <v>135</v>
      </c>
      <c r="D411" s="11" t="s">
        <v>136</v>
      </c>
      <c r="E411" s="11" t="s">
        <v>18</v>
      </c>
      <c r="F411" s="11" t="s">
        <v>19</v>
      </c>
      <c r="G411" s="11">
        <v>1</v>
      </c>
      <c r="H411" s="43" t="s">
        <v>22</v>
      </c>
      <c r="I411" s="43">
        <v>1</v>
      </c>
      <c r="J411" s="43">
        <v>1</v>
      </c>
      <c r="K411" s="11" t="s">
        <v>633</v>
      </c>
      <c r="L411" s="11" t="s">
        <v>116</v>
      </c>
      <c r="M411" s="11" t="s">
        <v>25</v>
      </c>
    </row>
    <row r="412" spans="1:13" s="121" customFormat="1" ht="26.4" x14ac:dyDescent="0.3">
      <c r="A412" s="11" t="s">
        <v>630</v>
      </c>
      <c r="B412" s="11" t="s">
        <v>131</v>
      </c>
      <c r="C412" s="11" t="s">
        <v>138</v>
      </c>
      <c r="D412" s="11" t="s">
        <v>139</v>
      </c>
      <c r="E412" s="11" t="s">
        <v>18</v>
      </c>
      <c r="F412" s="11" t="s">
        <v>140</v>
      </c>
      <c r="G412" s="11">
        <v>1</v>
      </c>
      <c r="H412" s="43" t="s">
        <v>28</v>
      </c>
      <c r="I412" s="43">
        <v>1</v>
      </c>
      <c r="J412" s="43">
        <v>60</v>
      </c>
      <c r="K412" s="11"/>
      <c r="L412" s="11" t="s">
        <v>18</v>
      </c>
      <c r="M412" s="11" t="s">
        <v>25</v>
      </c>
    </row>
    <row r="413" spans="1:13" s="121" customFormat="1" ht="13.2" x14ac:dyDescent="0.3">
      <c r="A413" s="11" t="s">
        <v>630</v>
      </c>
      <c r="B413" s="11" t="s">
        <v>131</v>
      </c>
      <c r="C413" s="11" t="s">
        <v>141</v>
      </c>
      <c r="D413" s="11" t="s">
        <v>142</v>
      </c>
      <c r="E413" s="11" t="s">
        <v>143</v>
      </c>
      <c r="F413" s="11" t="s">
        <v>108</v>
      </c>
      <c r="G413" s="11">
        <v>1</v>
      </c>
      <c r="H413" s="43" t="s">
        <v>28</v>
      </c>
      <c r="I413" s="43">
        <v>1</v>
      </c>
      <c r="J413" s="43">
        <v>35</v>
      </c>
      <c r="K413" s="11"/>
      <c r="L413" s="11" t="s">
        <v>143</v>
      </c>
      <c r="M413" s="11" t="s">
        <v>25</v>
      </c>
    </row>
    <row r="414" spans="1:13" s="121" customFormat="1" ht="13.2" x14ac:dyDescent="0.3">
      <c r="A414" s="11" t="s">
        <v>630</v>
      </c>
      <c r="B414" s="11" t="s">
        <v>131</v>
      </c>
      <c r="C414" s="11" t="s">
        <v>144</v>
      </c>
      <c r="D414" s="11" t="s">
        <v>145</v>
      </c>
      <c r="E414" s="11" t="s">
        <v>143</v>
      </c>
      <c r="F414" s="11" t="s">
        <v>108</v>
      </c>
      <c r="G414" s="11">
        <v>1</v>
      </c>
      <c r="H414" s="43" t="s">
        <v>28</v>
      </c>
      <c r="I414" s="43">
        <v>1</v>
      </c>
      <c r="J414" s="43">
        <v>25</v>
      </c>
      <c r="K414" s="11"/>
      <c r="L414" s="11" t="s">
        <v>143</v>
      </c>
      <c r="M414" s="11" t="s">
        <v>25</v>
      </c>
    </row>
    <row r="415" spans="1:13" s="121" customFormat="1" ht="13.2" x14ac:dyDescent="0.3">
      <c r="A415" s="11" t="s">
        <v>630</v>
      </c>
      <c r="B415" s="11" t="s">
        <v>131</v>
      </c>
      <c r="C415" s="11" t="s">
        <v>202</v>
      </c>
      <c r="D415" s="11" t="s">
        <v>203</v>
      </c>
      <c r="E415" s="11" t="s">
        <v>143</v>
      </c>
      <c r="F415" s="11" t="s">
        <v>108</v>
      </c>
      <c r="G415" s="11">
        <v>1</v>
      </c>
      <c r="H415" s="43" t="s">
        <v>28</v>
      </c>
      <c r="I415" s="43">
        <v>1</v>
      </c>
      <c r="J415" s="43">
        <v>10</v>
      </c>
      <c r="K415" s="11"/>
      <c r="L415" s="11" t="s">
        <v>143</v>
      </c>
      <c r="M415" s="11" t="s">
        <v>25</v>
      </c>
    </row>
    <row r="416" spans="1:13" s="121" customFormat="1" ht="39.6" x14ac:dyDescent="0.3">
      <c r="A416" s="11" t="s">
        <v>630</v>
      </c>
      <c r="B416" s="11" t="s">
        <v>131</v>
      </c>
      <c r="C416" s="11" t="s">
        <v>146</v>
      </c>
      <c r="D416" s="11" t="s">
        <v>147</v>
      </c>
      <c r="E416" s="11" t="s">
        <v>143</v>
      </c>
      <c r="F416" s="11" t="s">
        <v>140</v>
      </c>
      <c r="G416" s="11">
        <v>1</v>
      </c>
      <c r="H416" s="43" t="s">
        <v>22</v>
      </c>
      <c r="I416" s="43">
        <v>1</v>
      </c>
      <c r="J416" s="43">
        <v>2</v>
      </c>
      <c r="K416" s="11" t="s">
        <v>1349</v>
      </c>
      <c r="L416" s="11" t="s">
        <v>143</v>
      </c>
      <c r="M416" s="11" t="s">
        <v>25</v>
      </c>
    </row>
    <row r="417" spans="1:13" s="121" customFormat="1" ht="59.25" customHeight="1" x14ac:dyDescent="0.3">
      <c r="A417" s="11" t="s">
        <v>630</v>
      </c>
      <c r="B417" s="11" t="s">
        <v>131</v>
      </c>
      <c r="C417" s="11" t="s">
        <v>150</v>
      </c>
      <c r="D417" s="11" t="s">
        <v>151</v>
      </c>
      <c r="E417" s="11" t="s">
        <v>143</v>
      </c>
      <c r="F417" s="11" t="s">
        <v>140</v>
      </c>
      <c r="G417" s="11">
        <v>1</v>
      </c>
      <c r="H417" s="43" t="s">
        <v>28</v>
      </c>
      <c r="I417" s="43">
        <v>2</v>
      </c>
      <c r="J417" s="43">
        <v>80</v>
      </c>
      <c r="K417" s="11"/>
      <c r="L417" s="11" t="s">
        <v>143</v>
      </c>
      <c r="M417" s="11" t="s">
        <v>25</v>
      </c>
    </row>
    <row r="418" spans="1:13" s="121" customFormat="1" ht="26.4" x14ac:dyDescent="0.3">
      <c r="A418" s="35" t="s">
        <v>630</v>
      </c>
      <c r="B418" s="35" t="s">
        <v>185</v>
      </c>
      <c r="C418" s="35" t="s">
        <v>16</v>
      </c>
      <c r="D418" s="35" t="s">
        <v>1353</v>
      </c>
      <c r="E418" s="35" t="s">
        <v>18</v>
      </c>
      <c r="F418" s="35" t="s">
        <v>108</v>
      </c>
      <c r="G418" s="35">
        <v>1</v>
      </c>
      <c r="H418" s="36"/>
      <c r="I418" s="36"/>
      <c r="J418" s="36"/>
      <c r="K418" s="35"/>
      <c r="L418" s="35" t="s">
        <v>18</v>
      </c>
      <c r="M418" s="35"/>
    </row>
    <row r="419" spans="1:13" s="121" customFormat="1" ht="13.2" x14ac:dyDescent="0.3">
      <c r="A419" s="11" t="s">
        <v>630</v>
      </c>
      <c r="B419" s="11" t="s">
        <v>185</v>
      </c>
      <c r="C419" s="11" t="s">
        <v>187</v>
      </c>
      <c r="D419" s="11" t="s">
        <v>188</v>
      </c>
      <c r="E419" s="11" t="s">
        <v>18</v>
      </c>
      <c r="F419" s="11" t="s">
        <v>19</v>
      </c>
      <c r="G419" s="11">
        <v>1</v>
      </c>
      <c r="H419" s="43" t="s">
        <v>22</v>
      </c>
      <c r="I419" s="43">
        <v>1</v>
      </c>
      <c r="J419" s="43">
        <v>3</v>
      </c>
      <c r="K419" s="11" t="s">
        <v>1354</v>
      </c>
      <c r="L419" s="11" t="s">
        <v>116</v>
      </c>
      <c r="M419" s="11" t="s">
        <v>25</v>
      </c>
    </row>
    <row r="420" spans="1:13" s="121" customFormat="1" ht="26.4" x14ac:dyDescent="0.3">
      <c r="A420" s="11" t="s">
        <v>630</v>
      </c>
      <c r="B420" s="11" t="s">
        <v>185</v>
      </c>
      <c r="C420" s="11" t="s">
        <v>190</v>
      </c>
      <c r="D420" s="11" t="s">
        <v>191</v>
      </c>
      <c r="E420" s="11" t="s">
        <v>18</v>
      </c>
      <c r="F420" s="11" t="s">
        <v>140</v>
      </c>
      <c r="G420" s="11">
        <v>1</v>
      </c>
      <c r="H420" s="43" t="s">
        <v>22</v>
      </c>
      <c r="I420" s="43">
        <v>2</v>
      </c>
      <c r="J420" s="43">
        <v>3</v>
      </c>
      <c r="K420" s="11" t="s">
        <v>915</v>
      </c>
      <c r="L420" s="11" t="s">
        <v>116</v>
      </c>
      <c r="M420" s="11" t="s">
        <v>25</v>
      </c>
    </row>
    <row r="421" spans="1:13" s="121" customFormat="1" ht="13.2" x14ac:dyDescent="0.3">
      <c r="A421" s="11" t="s">
        <v>630</v>
      </c>
      <c r="B421" s="11" t="s">
        <v>185</v>
      </c>
      <c r="C421" s="11" t="s">
        <v>193</v>
      </c>
      <c r="D421" s="11" t="s">
        <v>122</v>
      </c>
      <c r="E421" s="11" t="s">
        <v>18</v>
      </c>
      <c r="F421" s="11" t="s">
        <v>140</v>
      </c>
      <c r="G421" s="11">
        <v>1</v>
      </c>
      <c r="H421" s="43" t="s">
        <v>28</v>
      </c>
      <c r="I421" s="43">
        <v>1</v>
      </c>
      <c r="J421" s="43">
        <v>50</v>
      </c>
      <c r="K421" s="11"/>
      <c r="L421" s="11" t="s">
        <v>18</v>
      </c>
      <c r="M421" s="11" t="s">
        <v>25</v>
      </c>
    </row>
    <row r="422" spans="1:13" s="121" customFormat="1" ht="26.4" x14ac:dyDescent="0.3">
      <c r="A422" s="35" t="s">
        <v>630</v>
      </c>
      <c r="B422" s="35" t="s">
        <v>224</v>
      </c>
      <c r="C422" s="35" t="s">
        <v>16</v>
      </c>
      <c r="D422" s="35" t="s">
        <v>1355</v>
      </c>
      <c r="E422" s="35" t="s">
        <v>143</v>
      </c>
      <c r="F422" s="35" t="s">
        <v>108</v>
      </c>
      <c r="G422" s="35">
        <v>4</v>
      </c>
      <c r="H422" s="36"/>
      <c r="I422" s="36"/>
      <c r="J422" s="36"/>
      <c r="K422" s="35"/>
      <c r="L422" s="35" t="s">
        <v>143</v>
      </c>
      <c r="M422" s="35"/>
    </row>
    <row r="423" spans="1:13" s="121" customFormat="1" ht="52.8" x14ac:dyDescent="0.3">
      <c r="A423" s="11" t="s">
        <v>630</v>
      </c>
      <c r="B423" s="11" t="s">
        <v>224</v>
      </c>
      <c r="C423" s="11" t="s">
        <v>226</v>
      </c>
      <c r="D423" s="11" t="s">
        <v>191</v>
      </c>
      <c r="E423" s="11" t="s">
        <v>18</v>
      </c>
      <c r="F423" s="11" t="s">
        <v>19</v>
      </c>
      <c r="G423" s="11">
        <v>1</v>
      </c>
      <c r="H423" s="43" t="s">
        <v>22</v>
      </c>
      <c r="I423" s="43">
        <v>2</v>
      </c>
      <c r="J423" s="43">
        <v>3</v>
      </c>
      <c r="K423" s="11" t="s">
        <v>732</v>
      </c>
      <c r="L423" s="11" t="s">
        <v>18</v>
      </c>
      <c r="M423" s="11" t="s">
        <v>25</v>
      </c>
    </row>
    <row r="424" spans="1:13" s="121" customFormat="1" ht="13.2" x14ac:dyDescent="0.3">
      <c r="A424" s="11" t="s">
        <v>630</v>
      </c>
      <c r="B424" s="11" t="s">
        <v>224</v>
      </c>
      <c r="C424" s="11" t="s">
        <v>228</v>
      </c>
      <c r="D424" s="11" t="s">
        <v>122</v>
      </c>
      <c r="E424" s="11" t="s">
        <v>18</v>
      </c>
      <c r="F424" s="11" t="s">
        <v>140</v>
      </c>
      <c r="G424" s="11">
        <v>1</v>
      </c>
      <c r="H424" s="43" t="s">
        <v>28</v>
      </c>
      <c r="I424" s="43">
        <v>1</v>
      </c>
      <c r="J424" s="43">
        <v>50</v>
      </c>
      <c r="K424" s="11"/>
      <c r="L424" s="11" t="s">
        <v>18</v>
      </c>
      <c r="M424" s="11" t="s">
        <v>25</v>
      </c>
    </row>
    <row r="425" spans="1:13" s="121" customFormat="1" ht="27.6" x14ac:dyDescent="0.3">
      <c r="A425" s="100" t="s">
        <v>636</v>
      </c>
      <c r="B425" s="100"/>
      <c r="C425" s="100" t="s">
        <v>16</v>
      </c>
      <c r="D425" s="100" t="s">
        <v>631</v>
      </c>
      <c r="E425" s="100" t="s">
        <v>143</v>
      </c>
      <c r="F425" s="100" t="s">
        <v>108</v>
      </c>
      <c r="G425" s="100">
        <v>1</v>
      </c>
      <c r="H425" s="100"/>
      <c r="I425" s="100"/>
      <c r="J425" s="100"/>
      <c r="K425" s="100"/>
      <c r="L425" s="100" t="s">
        <v>143</v>
      </c>
      <c r="M425" s="100"/>
    </row>
    <row r="426" spans="1:13" s="121" customFormat="1" ht="26.4" x14ac:dyDescent="0.3">
      <c r="A426" s="35" t="s">
        <v>636</v>
      </c>
      <c r="B426" s="35" t="s">
        <v>131</v>
      </c>
      <c r="C426" s="35" t="s">
        <v>16</v>
      </c>
      <c r="D426" s="35" t="s">
        <v>631</v>
      </c>
      <c r="E426" s="35" t="s">
        <v>143</v>
      </c>
      <c r="F426" s="35" t="s">
        <v>108</v>
      </c>
      <c r="G426" s="35">
        <v>1</v>
      </c>
      <c r="H426" s="36"/>
      <c r="I426" s="36"/>
      <c r="J426" s="36"/>
      <c r="K426" s="35"/>
      <c r="L426" s="35" t="s">
        <v>143</v>
      </c>
      <c r="M426" s="35"/>
    </row>
    <row r="427" spans="1:13" s="121" customFormat="1" ht="13.2" x14ac:dyDescent="0.3">
      <c r="A427" s="11" t="s">
        <v>636</v>
      </c>
      <c r="B427" s="11" t="s">
        <v>131</v>
      </c>
      <c r="C427" s="11" t="s">
        <v>132</v>
      </c>
      <c r="D427" s="11" t="s">
        <v>133</v>
      </c>
      <c r="E427" s="11" t="s">
        <v>18</v>
      </c>
      <c r="F427" s="11" t="s">
        <v>19</v>
      </c>
      <c r="G427" s="11">
        <v>1</v>
      </c>
      <c r="H427" s="43" t="s">
        <v>22</v>
      </c>
      <c r="I427" s="43">
        <v>2</v>
      </c>
      <c r="J427" s="43">
        <v>3</v>
      </c>
      <c r="K427" s="11" t="s">
        <v>632</v>
      </c>
      <c r="L427" s="11" t="s">
        <v>116</v>
      </c>
      <c r="M427" s="11" t="s">
        <v>25</v>
      </c>
    </row>
    <row r="428" spans="1:13" s="121" customFormat="1" ht="13.2" x14ac:dyDescent="0.3">
      <c r="A428" s="11" t="s">
        <v>636</v>
      </c>
      <c r="B428" s="11" t="s">
        <v>131</v>
      </c>
      <c r="C428" s="11" t="s">
        <v>135</v>
      </c>
      <c r="D428" s="11" t="s">
        <v>136</v>
      </c>
      <c r="E428" s="11" t="s">
        <v>18</v>
      </c>
      <c r="F428" s="11" t="s">
        <v>19</v>
      </c>
      <c r="G428" s="11">
        <v>1</v>
      </c>
      <c r="H428" s="43" t="s">
        <v>22</v>
      </c>
      <c r="I428" s="43">
        <v>1</v>
      </c>
      <c r="J428" s="43">
        <v>1</v>
      </c>
      <c r="K428" s="11" t="s">
        <v>633</v>
      </c>
      <c r="L428" s="11" t="s">
        <v>116</v>
      </c>
      <c r="M428" s="11" t="s">
        <v>25</v>
      </c>
    </row>
    <row r="429" spans="1:13" s="121" customFormat="1" ht="125.25" customHeight="1" x14ac:dyDescent="0.3">
      <c r="A429" s="11" t="s">
        <v>636</v>
      </c>
      <c r="B429" s="11" t="s">
        <v>131</v>
      </c>
      <c r="C429" s="11" t="s">
        <v>138</v>
      </c>
      <c r="D429" s="11" t="s">
        <v>139</v>
      </c>
      <c r="E429" s="11" t="s">
        <v>18</v>
      </c>
      <c r="F429" s="11" t="s">
        <v>140</v>
      </c>
      <c r="G429" s="11">
        <v>1</v>
      </c>
      <c r="H429" s="43" t="s">
        <v>28</v>
      </c>
      <c r="I429" s="43">
        <v>1</v>
      </c>
      <c r="J429" s="43">
        <v>60</v>
      </c>
      <c r="K429" s="11"/>
      <c r="L429" s="11" t="s">
        <v>18</v>
      </c>
      <c r="M429" s="11" t="s">
        <v>25</v>
      </c>
    </row>
    <row r="430" spans="1:13" s="121" customFormat="1" ht="13.2" x14ac:dyDescent="0.3">
      <c r="A430" s="11" t="s">
        <v>636</v>
      </c>
      <c r="B430" s="11" t="s">
        <v>131</v>
      </c>
      <c r="C430" s="11" t="s">
        <v>141</v>
      </c>
      <c r="D430" s="11" t="s">
        <v>142</v>
      </c>
      <c r="E430" s="11" t="s">
        <v>143</v>
      </c>
      <c r="F430" s="11" t="s">
        <v>108</v>
      </c>
      <c r="G430" s="11">
        <v>1</v>
      </c>
      <c r="H430" s="43" t="s">
        <v>28</v>
      </c>
      <c r="I430" s="43">
        <v>1</v>
      </c>
      <c r="J430" s="43">
        <v>35</v>
      </c>
      <c r="K430" s="11"/>
      <c r="L430" s="11" t="s">
        <v>143</v>
      </c>
      <c r="M430" s="11" t="s">
        <v>25</v>
      </c>
    </row>
    <row r="431" spans="1:13" s="121" customFormat="1" ht="13.2" x14ac:dyDescent="0.3">
      <c r="A431" s="11" t="s">
        <v>636</v>
      </c>
      <c r="B431" s="11" t="s">
        <v>131</v>
      </c>
      <c r="C431" s="11" t="s">
        <v>144</v>
      </c>
      <c r="D431" s="11" t="s">
        <v>145</v>
      </c>
      <c r="E431" s="11" t="s">
        <v>143</v>
      </c>
      <c r="F431" s="11" t="s">
        <v>108</v>
      </c>
      <c r="G431" s="11">
        <v>1</v>
      </c>
      <c r="H431" s="43" t="s">
        <v>28</v>
      </c>
      <c r="I431" s="43">
        <v>1</v>
      </c>
      <c r="J431" s="43">
        <v>25</v>
      </c>
      <c r="K431" s="11"/>
      <c r="L431" s="11" t="s">
        <v>143</v>
      </c>
      <c r="M431" s="11" t="s">
        <v>25</v>
      </c>
    </row>
    <row r="432" spans="1:13" s="121" customFormat="1" ht="13.2" x14ac:dyDescent="0.3">
      <c r="A432" s="11" t="s">
        <v>636</v>
      </c>
      <c r="B432" s="11" t="s">
        <v>131</v>
      </c>
      <c r="C432" s="11" t="s">
        <v>202</v>
      </c>
      <c r="D432" s="11" t="s">
        <v>203</v>
      </c>
      <c r="E432" s="11" t="s">
        <v>143</v>
      </c>
      <c r="F432" s="11" t="s">
        <v>108</v>
      </c>
      <c r="G432" s="11">
        <v>1</v>
      </c>
      <c r="H432" s="43" t="s">
        <v>28</v>
      </c>
      <c r="I432" s="43">
        <v>1</v>
      </c>
      <c r="J432" s="43">
        <v>10</v>
      </c>
      <c r="K432" s="11"/>
      <c r="L432" s="11" t="s">
        <v>143</v>
      </c>
      <c r="M432" s="11" t="s">
        <v>25</v>
      </c>
    </row>
    <row r="433" spans="1:13" s="121" customFormat="1" ht="39.6" x14ac:dyDescent="0.3">
      <c r="A433" s="11" t="s">
        <v>636</v>
      </c>
      <c r="B433" s="11" t="s">
        <v>131</v>
      </c>
      <c r="C433" s="11" t="s">
        <v>146</v>
      </c>
      <c r="D433" s="11" t="s">
        <v>147</v>
      </c>
      <c r="E433" s="11" t="s">
        <v>143</v>
      </c>
      <c r="F433" s="11" t="s">
        <v>140</v>
      </c>
      <c r="G433" s="11">
        <v>1</v>
      </c>
      <c r="H433" s="43" t="s">
        <v>22</v>
      </c>
      <c r="I433" s="43">
        <v>1</v>
      </c>
      <c r="J433" s="43">
        <v>2</v>
      </c>
      <c r="K433" s="11" t="s">
        <v>1349</v>
      </c>
      <c r="L433" s="11" t="s">
        <v>143</v>
      </c>
      <c r="M433" s="11" t="s">
        <v>25</v>
      </c>
    </row>
    <row r="434" spans="1:13" s="121" customFormat="1" ht="13.2" x14ac:dyDescent="0.3">
      <c r="A434" s="11" t="s">
        <v>636</v>
      </c>
      <c r="B434" s="11" t="s">
        <v>131</v>
      </c>
      <c r="C434" s="11" t="s">
        <v>150</v>
      </c>
      <c r="D434" s="11" t="s">
        <v>151</v>
      </c>
      <c r="E434" s="11" t="s">
        <v>143</v>
      </c>
      <c r="F434" s="11" t="s">
        <v>140</v>
      </c>
      <c r="G434" s="11">
        <v>1</v>
      </c>
      <c r="H434" s="43" t="s">
        <v>28</v>
      </c>
      <c r="I434" s="43">
        <v>2</v>
      </c>
      <c r="J434" s="43">
        <v>80</v>
      </c>
      <c r="K434" s="11"/>
      <c r="L434" s="11" t="s">
        <v>143</v>
      </c>
      <c r="M434" s="11" t="s">
        <v>25</v>
      </c>
    </row>
    <row r="435" spans="1:13" s="121" customFormat="1" ht="26.4" x14ac:dyDescent="0.3">
      <c r="A435" s="35" t="s">
        <v>636</v>
      </c>
      <c r="B435" s="35" t="s">
        <v>224</v>
      </c>
      <c r="C435" s="35" t="s">
        <v>16</v>
      </c>
      <c r="D435" s="35" t="s">
        <v>634</v>
      </c>
      <c r="E435" s="35" t="s">
        <v>143</v>
      </c>
      <c r="F435" s="35" t="s">
        <v>108</v>
      </c>
      <c r="G435" s="35">
        <v>4</v>
      </c>
      <c r="H435" s="36"/>
      <c r="I435" s="36"/>
      <c r="J435" s="36"/>
      <c r="K435" s="35"/>
      <c r="L435" s="35" t="s">
        <v>143</v>
      </c>
      <c r="M435" s="35"/>
    </row>
    <row r="436" spans="1:13" s="121" customFormat="1" ht="52.8" x14ac:dyDescent="0.3">
      <c r="A436" s="11" t="s">
        <v>636</v>
      </c>
      <c r="B436" s="11" t="s">
        <v>224</v>
      </c>
      <c r="C436" s="11" t="s">
        <v>226</v>
      </c>
      <c r="D436" s="11" t="s">
        <v>191</v>
      </c>
      <c r="E436" s="11" t="s">
        <v>18</v>
      </c>
      <c r="F436" s="11" t="s">
        <v>19</v>
      </c>
      <c r="G436" s="11">
        <v>1</v>
      </c>
      <c r="H436" s="43" t="s">
        <v>22</v>
      </c>
      <c r="I436" s="43">
        <v>2</v>
      </c>
      <c r="J436" s="43">
        <v>3</v>
      </c>
      <c r="K436" s="11" t="s">
        <v>732</v>
      </c>
      <c r="L436" s="11" t="s">
        <v>18</v>
      </c>
      <c r="M436" s="11" t="s">
        <v>25</v>
      </c>
    </row>
    <row r="437" spans="1:13" s="121" customFormat="1" ht="13.2" x14ac:dyDescent="0.3">
      <c r="A437" s="11" t="s">
        <v>636</v>
      </c>
      <c r="B437" s="11" t="s">
        <v>224</v>
      </c>
      <c r="C437" s="11" t="s">
        <v>228</v>
      </c>
      <c r="D437" s="11" t="s">
        <v>122</v>
      </c>
      <c r="E437" s="11" t="s">
        <v>18</v>
      </c>
      <c r="F437" s="11" t="s">
        <v>140</v>
      </c>
      <c r="G437" s="11">
        <v>1</v>
      </c>
      <c r="H437" s="43" t="s">
        <v>28</v>
      </c>
      <c r="I437" s="43">
        <v>1</v>
      </c>
      <c r="J437" s="43">
        <v>50</v>
      </c>
      <c r="K437" s="11"/>
      <c r="L437" s="11" t="s">
        <v>18</v>
      </c>
      <c r="M437" s="11" t="s">
        <v>25</v>
      </c>
    </row>
    <row r="438" spans="1:13" s="121" customFormat="1" ht="27.6" x14ac:dyDescent="0.3">
      <c r="A438" s="100">
        <v>2320</v>
      </c>
      <c r="B438" s="100"/>
      <c r="C438" s="100" t="s">
        <v>16</v>
      </c>
      <c r="D438" s="100" t="s">
        <v>647</v>
      </c>
      <c r="E438" s="100" t="s">
        <v>143</v>
      </c>
      <c r="F438" s="100" t="s">
        <v>108</v>
      </c>
      <c r="G438" s="100">
        <v>10</v>
      </c>
      <c r="H438" s="100"/>
      <c r="I438" s="100"/>
      <c r="J438" s="100"/>
      <c r="K438" s="100"/>
      <c r="L438" s="100" t="s">
        <v>143</v>
      </c>
      <c r="M438" s="100"/>
    </row>
    <row r="439" spans="1:13" s="121" customFormat="1" ht="26.4" x14ac:dyDescent="0.3">
      <c r="A439" s="35">
        <v>2320</v>
      </c>
      <c r="B439" s="35" t="s">
        <v>254</v>
      </c>
      <c r="C439" s="35" t="s">
        <v>16</v>
      </c>
      <c r="D439" s="35" t="s">
        <v>647</v>
      </c>
      <c r="E439" s="35" t="s">
        <v>143</v>
      </c>
      <c r="F439" s="35" t="s">
        <v>108</v>
      </c>
      <c r="G439" s="35">
        <v>1</v>
      </c>
      <c r="H439" s="36"/>
      <c r="I439" s="36"/>
      <c r="J439" s="36"/>
      <c r="K439" s="35"/>
      <c r="L439" s="35" t="s">
        <v>143</v>
      </c>
      <c r="M439" s="35"/>
    </row>
    <row r="440" spans="1:13" s="121" customFormat="1" ht="27" customHeight="1" x14ac:dyDescent="0.3">
      <c r="A440" s="11">
        <v>2320</v>
      </c>
      <c r="B440" s="11" t="s">
        <v>254</v>
      </c>
      <c r="C440" s="11" t="s">
        <v>256</v>
      </c>
      <c r="D440" s="11" t="s">
        <v>257</v>
      </c>
      <c r="E440" s="11" t="s">
        <v>18</v>
      </c>
      <c r="F440" s="11" t="s">
        <v>19</v>
      </c>
      <c r="G440" s="11">
        <v>1</v>
      </c>
      <c r="H440" s="43" t="s">
        <v>22</v>
      </c>
      <c r="I440" s="43">
        <v>1</v>
      </c>
      <c r="J440" s="43">
        <v>1</v>
      </c>
      <c r="K440" s="11" t="s">
        <v>258</v>
      </c>
      <c r="L440" s="11" t="s">
        <v>18</v>
      </c>
      <c r="M440" s="11" t="s">
        <v>25</v>
      </c>
    </row>
    <row r="441" spans="1:13" s="121" customFormat="1" ht="30" customHeight="1" x14ac:dyDescent="0.3">
      <c r="A441" s="11">
        <v>2320</v>
      </c>
      <c r="B441" s="11" t="s">
        <v>254</v>
      </c>
      <c r="C441" s="11" t="s">
        <v>259</v>
      </c>
      <c r="D441" s="11" t="s">
        <v>260</v>
      </c>
      <c r="E441" s="11" t="s">
        <v>18</v>
      </c>
      <c r="F441" s="11" t="s">
        <v>108</v>
      </c>
      <c r="G441" s="11">
        <v>1</v>
      </c>
      <c r="H441" s="43" t="s">
        <v>22</v>
      </c>
      <c r="I441" s="43">
        <v>2</v>
      </c>
      <c r="J441" s="43">
        <v>2</v>
      </c>
      <c r="K441" s="11" t="s">
        <v>648</v>
      </c>
      <c r="L441" s="11" t="s">
        <v>18</v>
      </c>
      <c r="M441" s="11" t="s">
        <v>25</v>
      </c>
    </row>
    <row r="442" spans="1:13" s="121" customFormat="1" ht="13.2" x14ac:dyDescent="0.3">
      <c r="A442" s="11">
        <v>2320</v>
      </c>
      <c r="B442" s="11" t="s">
        <v>254</v>
      </c>
      <c r="C442" s="11" t="s">
        <v>262</v>
      </c>
      <c r="D442" s="11" t="s">
        <v>122</v>
      </c>
      <c r="E442" s="11" t="s">
        <v>143</v>
      </c>
      <c r="F442" s="11" t="s">
        <v>108</v>
      </c>
      <c r="G442" s="11">
        <v>1</v>
      </c>
      <c r="H442" s="43" t="s">
        <v>28</v>
      </c>
      <c r="I442" s="43">
        <v>1</v>
      </c>
      <c r="J442" s="43">
        <v>50</v>
      </c>
      <c r="K442" s="11"/>
      <c r="L442" s="11" t="s">
        <v>143</v>
      </c>
      <c r="M442" s="11" t="s">
        <v>25</v>
      </c>
    </row>
    <row r="443" spans="1:13" s="121" customFormat="1" ht="13.2" x14ac:dyDescent="0.3">
      <c r="A443" s="11">
        <v>2320</v>
      </c>
      <c r="B443" s="11" t="s">
        <v>254</v>
      </c>
      <c r="C443" s="11" t="s">
        <v>263</v>
      </c>
      <c r="D443" s="11" t="s">
        <v>158</v>
      </c>
      <c r="E443" s="11" t="s">
        <v>143</v>
      </c>
      <c r="F443" s="11" t="s">
        <v>108</v>
      </c>
      <c r="G443" s="11">
        <v>1</v>
      </c>
      <c r="H443" s="43" t="s">
        <v>28</v>
      </c>
      <c r="I443" s="43">
        <v>1</v>
      </c>
      <c r="J443" s="43">
        <v>60</v>
      </c>
      <c r="K443" s="11"/>
      <c r="L443" s="11" t="s">
        <v>143</v>
      </c>
      <c r="M443" s="11" t="s">
        <v>25</v>
      </c>
    </row>
    <row r="444" spans="1:13" s="121" customFormat="1" ht="382.8" x14ac:dyDescent="0.3">
      <c r="A444" s="11">
        <v>2320</v>
      </c>
      <c r="B444" s="11" t="s">
        <v>254</v>
      </c>
      <c r="C444" s="11" t="s">
        <v>264</v>
      </c>
      <c r="D444" s="11" t="s">
        <v>265</v>
      </c>
      <c r="E444" s="11" t="s">
        <v>143</v>
      </c>
      <c r="F444" s="11" t="s">
        <v>108</v>
      </c>
      <c r="G444" s="11">
        <v>1</v>
      </c>
      <c r="H444" s="43" t="s">
        <v>22</v>
      </c>
      <c r="I444" s="43">
        <v>1</v>
      </c>
      <c r="J444" s="43">
        <v>3</v>
      </c>
      <c r="K444" s="11" t="s">
        <v>1278</v>
      </c>
      <c r="L444" s="11" t="s">
        <v>143</v>
      </c>
      <c r="M444" s="11" t="s">
        <v>25</v>
      </c>
    </row>
    <row r="445" spans="1:13" s="121" customFormat="1" ht="26.25" customHeight="1" x14ac:dyDescent="0.3">
      <c r="A445" s="11">
        <v>2320</v>
      </c>
      <c r="B445" s="11" t="s">
        <v>254</v>
      </c>
      <c r="C445" s="11" t="s">
        <v>267</v>
      </c>
      <c r="D445" s="11" t="s">
        <v>268</v>
      </c>
      <c r="E445" s="11" t="s">
        <v>143</v>
      </c>
      <c r="F445" s="11" t="s">
        <v>108</v>
      </c>
      <c r="G445" s="11">
        <v>1</v>
      </c>
      <c r="H445" s="43" t="s">
        <v>22</v>
      </c>
      <c r="I445" s="43">
        <v>1</v>
      </c>
      <c r="J445" s="43">
        <v>2</v>
      </c>
      <c r="K445" s="11" t="s">
        <v>1356</v>
      </c>
      <c r="L445" s="11" t="s">
        <v>143</v>
      </c>
      <c r="M445" s="11" t="s">
        <v>25</v>
      </c>
    </row>
    <row r="446" spans="1:13" s="121" customFormat="1" ht="13.2" x14ac:dyDescent="0.3">
      <c r="A446" s="35">
        <v>2320</v>
      </c>
      <c r="B446" s="35" t="s">
        <v>651</v>
      </c>
      <c r="C446" s="35" t="s">
        <v>16</v>
      </c>
      <c r="D446" s="35" t="s">
        <v>652</v>
      </c>
      <c r="E446" s="35" t="s">
        <v>143</v>
      </c>
      <c r="F446" s="35" t="s">
        <v>108</v>
      </c>
      <c r="G446" s="35">
        <v>5</v>
      </c>
      <c r="H446" s="36"/>
      <c r="I446" s="36"/>
      <c r="J446" s="36"/>
      <c r="K446" s="35"/>
      <c r="L446" s="35" t="s">
        <v>143</v>
      </c>
      <c r="M446" s="35"/>
    </row>
    <row r="447" spans="1:13" s="121" customFormat="1" ht="42.75" customHeight="1" x14ac:dyDescent="0.3">
      <c r="A447" s="11">
        <v>2320</v>
      </c>
      <c r="B447" s="11" t="s">
        <v>651</v>
      </c>
      <c r="C447" s="11" t="s">
        <v>653</v>
      </c>
      <c r="D447" s="11" t="s">
        <v>654</v>
      </c>
      <c r="E447" s="11" t="s">
        <v>18</v>
      </c>
      <c r="F447" s="11" t="s">
        <v>19</v>
      </c>
      <c r="G447" s="11">
        <v>1</v>
      </c>
      <c r="H447" s="43" t="s">
        <v>22</v>
      </c>
      <c r="I447" s="43">
        <v>1</v>
      </c>
      <c r="J447" s="43">
        <v>2</v>
      </c>
      <c r="K447" s="11" t="s">
        <v>655</v>
      </c>
      <c r="L447" s="11" t="s">
        <v>18</v>
      </c>
      <c r="M447" s="11" t="s">
        <v>25</v>
      </c>
    </row>
    <row r="448" spans="1:13" s="121" customFormat="1" ht="26.4" x14ac:dyDescent="0.3">
      <c r="A448" s="11">
        <v>2320</v>
      </c>
      <c r="B448" s="11" t="s">
        <v>651</v>
      </c>
      <c r="C448" s="11" t="s">
        <v>656</v>
      </c>
      <c r="D448" s="11" t="s">
        <v>657</v>
      </c>
      <c r="E448" s="11" t="s">
        <v>18</v>
      </c>
      <c r="F448" s="11" t="s">
        <v>19</v>
      </c>
      <c r="G448" s="11">
        <v>1</v>
      </c>
      <c r="H448" s="43" t="s">
        <v>22</v>
      </c>
      <c r="I448" s="43">
        <v>1</v>
      </c>
      <c r="J448" s="43">
        <v>5</v>
      </c>
      <c r="K448" s="11"/>
      <c r="L448" s="11" t="s">
        <v>18</v>
      </c>
      <c r="M448" s="11" t="s">
        <v>25</v>
      </c>
    </row>
    <row r="449" spans="1:13" s="121" customFormat="1" ht="13.2" x14ac:dyDescent="0.3">
      <c r="A449" s="11">
        <v>2320</v>
      </c>
      <c r="B449" s="11" t="s">
        <v>651</v>
      </c>
      <c r="C449" s="11" t="s">
        <v>658</v>
      </c>
      <c r="D449" s="11" t="s">
        <v>342</v>
      </c>
      <c r="E449" s="11" t="s">
        <v>18</v>
      </c>
      <c r="F449" s="11" t="s">
        <v>19</v>
      </c>
      <c r="G449" s="11">
        <v>1</v>
      </c>
      <c r="H449" s="43" t="s">
        <v>18</v>
      </c>
      <c r="I449" s="43">
        <v>1</v>
      </c>
      <c r="J449" s="43">
        <v>18</v>
      </c>
      <c r="K449" s="11"/>
      <c r="L449" s="11" t="s">
        <v>18</v>
      </c>
      <c r="M449" s="11" t="s">
        <v>25</v>
      </c>
    </row>
    <row r="450" spans="1:13" s="121" customFormat="1" ht="13.2" x14ac:dyDescent="0.3">
      <c r="A450" s="11">
        <v>2320</v>
      </c>
      <c r="B450" s="11" t="s">
        <v>651</v>
      </c>
      <c r="C450" s="11" t="s">
        <v>659</v>
      </c>
      <c r="D450" s="11" t="s">
        <v>501</v>
      </c>
      <c r="E450" s="11" t="s">
        <v>143</v>
      </c>
      <c r="F450" s="11" t="s">
        <v>108</v>
      </c>
      <c r="G450" s="11">
        <v>1</v>
      </c>
      <c r="H450" s="43" t="s">
        <v>18</v>
      </c>
      <c r="I450" s="43">
        <v>1</v>
      </c>
      <c r="J450" s="43">
        <v>15</v>
      </c>
      <c r="K450" s="11"/>
      <c r="L450" s="11" t="s">
        <v>143</v>
      </c>
      <c r="M450" s="11" t="s">
        <v>25</v>
      </c>
    </row>
    <row r="451" spans="1:13" s="121" customFormat="1" ht="26.4" x14ac:dyDescent="0.3">
      <c r="A451" s="11">
        <v>2320</v>
      </c>
      <c r="B451" s="11" t="s">
        <v>651</v>
      </c>
      <c r="C451" s="11" t="s">
        <v>660</v>
      </c>
      <c r="D451" s="11" t="s">
        <v>657</v>
      </c>
      <c r="E451" s="11" t="s">
        <v>143</v>
      </c>
      <c r="F451" s="11" t="s">
        <v>140</v>
      </c>
      <c r="G451" s="11">
        <v>1</v>
      </c>
      <c r="H451" s="43" t="s">
        <v>22</v>
      </c>
      <c r="I451" s="43">
        <v>1</v>
      </c>
      <c r="J451" s="43">
        <v>5</v>
      </c>
      <c r="K451" s="11"/>
      <c r="L451" s="11" t="s">
        <v>143</v>
      </c>
      <c r="M451" s="11" t="s">
        <v>25</v>
      </c>
    </row>
    <row r="452" spans="1:13" s="121" customFormat="1" ht="13.2" x14ac:dyDescent="0.3">
      <c r="A452" s="11">
        <v>2320</v>
      </c>
      <c r="B452" s="11" t="s">
        <v>651</v>
      </c>
      <c r="C452" s="11" t="s">
        <v>661</v>
      </c>
      <c r="D452" s="11" t="s">
        <v>342</v>
      </c>
      <c r="E452" s="11" t="s">
        <v>143</v>
      </c>
      <c r="F452" s="11" t="s">
        <v>140</v>
      </c>
      <c r="G452" s="11">
        <v>1</v>
      </c>
      <c r="H452" s="43" t="s">
        <v>18</v>
      </c>
      <c r="I452" s="43">
        <v>1</v>
      </c>
      <c r="J452" s="43">
        <v>18</v>
      </c>
      <c r="K452" s="11"/>
      <c r="L452" s="11" t="s">
        <v>143</v>
      </c>
      <c r="M452" s="11" t="s">
        <v>25</v>
      </c>
    </row>
    <row r="453" spans="1:13" s="121" customFormat="1" ht="13.2" x14ac:dyDescent="0.3">
      <c r="A453" s="11">
        <v>2320</v>
      </c>
      <c r="B453" s="11" t="s">
        <v>651</v>
      </c>
      <c r="C453" s="11" t="s">
        <v>662</v>
      </c>
      <c r="D453" s="11" t="s">
        <v>501</v>
      </c>
      <c r="E453" s="11" t="s">
        <v>143</v>
      </c>
      <c r="F453" s="11" t="s">
        <v>140</v>
      </c>
      <c r="G453" s="11">
        <v>1</v>
      </c>
      <c r="H453" s="43" t="s">
        <v>18</v>
      </c>
      <c r="I453" s="43">
        <v>1</v>
      </c>
      <c r="J453" s="43">
        <v>15</v>
      </c>
      <c r="K453" s="11"/>
      <c r="L453" s="11" t="s">
        <v>143</v>
      </c>
      <c r="M453" s="11" t="s">
        <v>25</v>
      </c>
    </row>
    <row r="454" spans="1:13" s="121" customFormat="1" ht="26.4" x14ac:dyDescent="0.3">
      <c r="A454" s="11">
        <v>2320</v>
      </c>
      <c r="B454" s="11" t="s">
        <v>651</v>
      </c>
      <c r="C454" s="11" t="s">
        <v>663</v>
      </c>
      <c r="D454" s="11" t="s">
        <v>657</v>
      </c>
      <c r="E454" s="11" t="s">
        <v>143</v>
      </c>
      <c r="F454" s="11" t="s">
        <v>140</v>
      </c>
      <c r="G454" s="11">
        <v>1</v>
      </c>
      <c r="H454" s="43" t="s">
        <v>22</v>
      </c>
      <c r="I454" s="43">
        <v>1</v>
      </c>
      <c r="J454" s="43">
        <v>5</v>
      </c>
      <c r="K454" s="11"/>
      <c r="L454" s="11" t="s">
        <v>143</v>
      </c>
      <c r="M454" s="11" t="s">
        <v>25</v>
      </c>
    </row>
    <row r="455" spans="1:13" s="121" customFormat="1" ht="13.2" x14ac:dyDescent="0.3">
      <c r="A455" s="11">
        <v>2320</v>
      </c>
      <c r="B455" s="11" t="s">
        <v>651</v>
      </c>
      <c r="C455" s="11" t="s">
        <v>664</v>
      </c>
      <c r="D455" s="11" t="s">
        <v>342</v>
      </c>
      <c r="E455" s="11" t="s">
        <v>143</v>
      </c>
      <c r="F455" s="11" t="s">
        <v>140</v>
      </c>
      <c r="G455" s="11">
        <v>1</v>
      </c>
      <c r="H455" s="43" t="s">
        <v>18</v>
      </c>
      <c r="I455" s="43">
        <v>1</v>
      </c>
      <c r="J455" s="43">
        <v>18</v>
      </c>
      <c r="K455" s="11"/>
      <c r="L455" s="11" t="s">
        <v>143</v>
      </c>
      <c r="M455" s="11" t="s">
        <v>25</v>
      </c>
    </row>
    <row r="456" spans="1:13" s="121" customFormat="1" ht="13.2" x14ac:dyDescent="0.3">
      <c r="A456" s="11">
        <v>2320</v>
      </c>
      <c r="B456" s="11" t="s">
        <v>651</v>
      </c>
      <c r="C456" s="11" t="s">
        <v>665</v>
      </c>
      <c r="D456" s="11" t="s">
        <v>501</v>
      </c>
      <c r="E456" s="11" t="s">
        <v>143</v>
      </c>
      <c r="F456" s="11" t="s">
        <v>140</v>
      </c>
      <c r="G456" s="11">
        <v>1</v>
      </c>
      <c r="H456" s="43" t="s">
        <v>18</v>
      </c>
      <c r="I456" s="43">
        <v>1</v>
      </c>
      <c r="J456" s="43">
        <v>15</v>
      </c>
      <c r="K456" s="11"/>
      <c r="L456" s="11" t="s">
        <v>143</v>
      </c>
      <c r="M456" s="11" t="s">
        <v>25</v>
      </c>
    </row>
    <row r="457" spans="1:13" s="121" customFormat="1" ht="26.4" x14ac:dyDescent="0.3">
      <c r="A457" s="11">
        <v>2320</v>
      </c>
      <c r="B457" s="11" t="s">
        <v>651</v>
      </c>
      <c r="C457" s="11" t="s">
        <v>666</v>
      </c>
      <c r="D457" s="11" t="s">
        <v>657</v>
      </c>
      <c r="E457" s="11" t="s">
        <v>143</v>
      </c>
      <c r="F457" s="11" t="s">
        <v>140</v>
      </c>
      <c r="G457" s="11">
        <v>1</v>
      </c>
      <c r="H457" s="43" t="s">
        <v>22</v>
      </c>
      <c r="I457" s="43">
        <v>1</v>
      </c>
      <c r="J457" s="43">
        <v>5</v>
      </c>
      <c r="K457" s="11"/>
      <c r="L457" s="11" t="s">
        <v>143</v>
      </c>
      <c r="M457" s="11" t="s">
        <v>25</v>
      </c>
    </row>
    <row r="458" spans="1:13" s="121" customFormat="1" ht="13.2" x14ac:dyDescent="0.3">
      <c r="A458" s="11">
        <v>2320</v>
      </c>
      <c r="B458" s="11" t="s">
        <v>651</v>
      </c>
      <c r="C458" s="11" t="s">
        <v>667</v>
      </c>
      <c r="D458" s="11" t="s">
        <v>342</v>
      </c>
      <c r="E458" s="11" t="s">
        <v>143</v>
      </c>
      <c r="F458" s="11" t="s">
        <v>140</v>
      </c>
      <c r="G458" s="11">
        <v>1</v>
      </c>
      <c r="H458" s="43" t="s">
        <v>18</v>
      </c>
      <c r="I458" s="43">
        <v>1</v>
      </c>
      <c r="J458" s="43">
        <v>18</v>
      </c>
      <c r="K458" s="11"/>
      <c r="L458" s="11" t="s">
        <v>143</v>
      </c>
      <c r="M458" s="11" t="s">
        <v>25</v>
      </c>
    </row>
    <row r="459" spans="1:13" s="121" customFormat="1" ht="13.2" x14ac:dyDescent="0.3">
      <c r="A459" s="11">
        <v>2320</v>
      </c>
      <c r="B459" s="11" t="s">
        <v>651</v>
      </c>
      <c r="C459" s="11" t="s">
        <v>668</v>
      </c>
      <c r="D459" s="11" t="s">
        <v>501</v>
      </c>
      <c r="E459" s="11" t="s">
        <v>143</v>
      </c>
      <c r="F459" s="11" t="s">
        <v>140</v>
      </c>
      <c r="G459" s="11">
        <v>1</v>
      </c>
      <c r="H459" s="43" t="s">
        <v>18</v>
      </c>
      <c r="I459" s="43">
        <v>1</v>
      </c>
      <c r="J459" s="43">
        <v>15</v>
      </c>
      <c r="K459" s="11"/>
      <c r="L459" s="11" t="s">
        <v>143</v>
      </c>
      <c r="M459" s="11" t="s">
        <v>25</v>
      </c>
    </row>
    <row r="460" spans="1:13" s="121" customFormat="1" ht="26.4" x14ac:dyDescent="0.3">
      <c r="A460" s="11">
        <v>2320</v>
      </c>
      <c r="B460" s="11" t="s">
        <v>651</v>
      </c>
      <c r="C460" s="11" t="s">
        <v>669</v>
      </c>
      <c r="D460" s="11" t="s">
        <v>657</v>
      </c>
      <c r="E460" s="11" t="s">
        <v>143</v>
      </c>
      <c r="F460" s="11" t="s">
        <v>140</v>
      </c>
      <c r="G460" s="11">
        <v>1</v>
      </c>
      <c r="H460" s="43" t="s">
        <v>22</v>
      </c>
      <c r="I460" s="43">
        <v>1</v>
      </c>
      <c r="J460" s="43">
        <v>5</v>
      </c>
      <c r="K460" s="11"/>
      <c r="L460" s="11" t="s">
        <v>143</v>
      </c>
      <c r="M460" s="11" t="s">
        <v>25</v>
      </c>
    </row>
    <row r="461" spans="1:13" s="121" customFormat="1" ht="13.2" x14ac:dyDescent="0.3">
      <c r="A461" s="11">
        <v>2320</v>
      </c>
      <c r="B461" s="11" t="s">
        <v>651</v>
      </c>
      <c r="C461" s="11" t="s">
        <v>670</v>
      </c>
      <c r="D461" s="11" t="s">
        <v>342</v>
      </c>
      <c r="E461" s="11" t="s">
        <v>143</v>
      </c>
      <c r="F461" s="11" t="s">
        <v>140</v>
      </c>
      <c r="G461" s="11">
        <v>1</v>
      </c>
      <c r="H461" s="43" t="s">
        <v>18</v>
      </c>
      <c r="I461" s="43">
        <v>1</v>
      </c>
      <c r="J461" s="43">
        <v>18</v>
      </c>
      <c r="K461" s="11"/>
      <c r="L461" s="11" t="s">
        <v>143</v>
      </c>
      <c r="M461" s="11" t="s">
        <v>25</v>
      </c>
    </row>
    <row r="462" spans="1:13" s="121" customFormat="1" ht="13.2" x14ac:dyDescent="0.3">
      <c r="A462" s="11">
        <v>2320</v>
      </c>
      <c r="B462" s="11" t="s">
        <v>651</v>
      </c>
      <c r="C462" s="11" t="s">
        <v>671</v>
      </c>
      <c r="D462" s="11" t="s">
        <v>501</v>
      </c>
      <c r="E462" s="11" t="s">
        <v>143</v>
      </c>
      <c r="F462" s="11" t="s">
        <v>140</v>
      </c>
      <c r="G462" s="11">
        <v>1</v>
      </c>
      <c r="H462" s="43" t="s">
        <v>18</v>
      </c>
      <c r="I462" s="43">
        <v>1</v>
      </c>
      <c r="J462" s="43">
        <v>15</v>
      </c>
      <c r="K462" s="11"/>
      <c r="L462" s="11" t="s">
        <v>143</v>
      </c>
      <c r="M462" s="11" t="s">
        <v>25</v>
      </c>
    </row>
    <row r="463" spans="1:13" s="121" customFormat="1" ht="26.4" x14ac:dyDescent="0.3">
      <c r="A463" s="11">
        <v>2320</v>
      </c>
      <c r="B463" s="11" t="s">
        <v>651</v>
      </c>
      <c r="C463" s="11" t="s">
        <v>672</v>
      </c>
      <c r="D463" s="11" t="s">
        <v>657</v>
      </c>
      <c r="E463" s="11" t="s">
        <v>143</v>
      </c>
      <c r="F463" s="11" t="s">
        <v>140</v>
      </c>
      <c r="G463" s="11">
        <v>1</v>
      </c>
      <c r="H463" s="43" t="s">
        <v>22</v>
      </c>
      <c r="I463" s="43">
        <v>1</v>
      </c>
      <c r="J463" s="43">
        <v>5</v>
      </c>
      <c r="K463" s="11"/>
      <c r="L463" s="11" t="s">
        <v>143</v>
      </c>
      <c r="M463" s="11" t="s">
        <v>25</v>
      </c>
    </row>
    <row r="464" spans="1:13" s="121" customFormat="1" ht="13.2" x14ac:dyDescent="0.3">
      <c r="A464" s="11">
        <v>2320</v>
      </c>
      <c r="B464" s="11" t="s">
        <v>651</v>
      </c>
      <c r="C464" s="11" t="s">
        <v>673</v>
      </c>
      <c r="D464" s="11" t="s">
        <v>342</v>
      </c>
      <c r="E464" s="11" t="s">
        <v>143</v>
      </c>
      <c r="F464" s="11" t="s">
        <v>140</v>
      </c>
      <c r="G464" s="11">
        <v>1</v>
      </c>
      <c r="H464" s="43" t="s">
        <v>18</v>
      </c>
      <c r="I464" s="43">
        <v>1</v>
      </c>
      <c r="J464" s="43">
        <v>18</v>
      </c>
      <c r="K464" s="11"/>
      <c r="L464" s="11" t="s">
        <v>143</v>
      </c>
      <c r="M464" s="11" t="s">
        <v>25</v>
      </c>
    </row>
    <row r="465" spans="1:13" s="121" customFormat="1" ht="13.2" x14ac:dyDescent="0.3">
      <c r="A465" s="11">
        <v>2320</v>
      </c>
      <c r="B465" s="11" t="s">
        <v>651</v>
      </c>
      <c r="C465" s="11" t="s">
        <v>674</v>
      </c>
      <c r="D465" s="11" t="s">
        <v>501</v>
      </c>
      <c r="E465" s="11" t="s">
        <v>143</v>
      </c>
      <c r="F465" s="11" t="s">
        <v>140</v>
      </c>
      <c r="G465" s="11">
        <v>1</v>
      </c>
      <c r="H465" s="43" t="s">
        <v>18</v>
      </c>
      <c r="I465" s="43">
        <v>1</v>
      </c>
      <c r="J465" s="43">
        <v>15</v>
      </c>
      <c r="K465" s="11"/>
      <c r="L465" s="11" t="s">
        <v>143</v>
      </c>
      <c r="M465" s="11" t="s">
        <v>25</v>
      </c>
    </row>
    <row r="466" spans="1:13" s="121" customFormat="1" ht="26.4" x14ac:dyDescent="0.3">
      <c r="A466" s="35">
        <v>2320</v>
      </c>
      <c r="B466" s="35" t="s">
        <v>443</v>
      </c>
      <c r="C466" s="35" t="s">
        <v>16</v>
      </c>
      <c r="D466" s="35" t="s">
        <v>675</v>
      </c>
      <c r="E466" s="35" t="s">
        <v>143</v>
      </c>
      <c r="F466" s="35" t="s">
        <v>108</v>
      </c>
      <c r="G466" s="35">
        <v>1</v>
      </c>
      <c r="H466" s="36"/>
      <c r="I466" s="36"/>
      <c r="J466" s="36"/>
      <c r="K466" s="35"/>
      <c r="L466" s="35" t="s">
        <v>143</v>
      </c>
      <c r="M466" s="35"/>
    </row>
    <row r="467" spans="1:13" s="121" customFormat="1" ht="13.2" x14ac:dyDescent="0.3">
      <c r="A467" s="11">
        <v>2320</v>
      </c>
      <c r="B467" s="11" t="s">
        <v>443</v>
      </c>
      <c r="C467" s="11" t="s">
        <v>445</v>
      </c>
      <c r="D467" s="11" t="s">
        <v>446</v>
      </c>
      <c r="E467" s="11" t="s">
        <v>18</v>
      </c>
      <c r="F467" s="11" t="s">
        <v>19</v>
      </c>
      <c r="G467" s="11">
        <v>1</v>
      </c>
      <c r="H467" s="43" t="s">
        <v>22</v>
      </c>
      <c r="I467" s="43">
        <v>1</v>
      </c>
      <c r="J467" s="43">
        <v>3</v>
      </c>
      <c r="K467" s="11" t="s">
        <v>676</v>
      </c>
      <c r="L467" s="11" t="s">
        <v>116</v>
      </c>
      <c r="M467" s="11" t="s">
        <v>25</v>
      </c>
    </row>
    <row r="468" spans="1:13" s="121" customFormat="1" ht="37.5" customHeight="1" x14ac:dyDescent="0.3">
      <c r="A468" s="11">
        <v>2320</v>
      </c>
      <c r="B468" s="11" t="s">
        <v>443</v>
      </c>
      <c r="C468" s="11" t="s">
        <v>448</v>
      </c>
      <c r="D468" s="11" t="s">
        <v>342</v>
      </c>
      <c r="E468" s="11" t="s">
        <v>18</v>
      </c>
      <c r="F468" s="11" t="s">
        <v>19</v>
      </c>
      <c r="G468" s="11">
        <v>1</v>
      </c>
      <c r="H468" s="43" t="s">
        <v>18</v>
      </c>
      <c r="I468" s="43">
        <v>1</v>
      </c>
      <c r="J468" s="43">
        <v>18</v>
      </c>
      <c r="K468" s="11"/>
      <c r="L468" s="11" t="s">
        <v>18</v>
      </c>
      <c r="M468" s="11" t="s">
        <v>25</v>
      </c>
    </row>
    <row r="469" spans="1:13" s="121" customFormat="1" ht="13.2" x14ac:dyDescent="0.3">
      <c r="A469" s="35">
        <v>2320</v>
      </c>
      <c r="B469" s="35" t="s">
        <v>443</v>
      </c>
      <c r="C469" s="35" t="s">
        <v>16</v>
      </c>
      <c r="D469" s="35" t="s">
        <v>679</v>
      </c>
      <c r="E469" s="35" t="s">
        <v>143</v>
      </c>
      <c r="F469" s="35" t="s">
        <v>108</v>
      </c>
      <c r="G469" s="35">
        <v>1</v>
      </c>
      <c r="H469" s="36"/>
      <c r="I469" s="36"/>
      <c r="J469" s="36"/>
      <c r="K469" s="35"/>
      <c r="L469" s="35" t="s">
        <v>143</v>
      </c>
      <c r="M469" s="35"/>
    </row>
    <row r="470" spans="1:13" s="121" customFormat="1" ht="13.2" x14ac:dyDescent="0.3">
      <c r="A470" s="11">
        <v>2320</v>
      </c>
      <c r="B470" s="11" t="s">
        <v>443</v>
      </c>
      <c r="C470" s="11" t="s">
        <v>445</v>
      </c>
      <c r="D470" s="11" t="s">
        <v>446</v>
      </c>
      <c r="E470" s="11" t="s">
        <v>18</v>
      </c>
      <c r="F470" s="11" t="s">
        <v>19</v>
      </c>
      <c r="G470" s="11">
        <v>1</v>
      </c>
      <c r="H470" s="43" t="s">
        <v>22</v>
      </c>
      <c r="I470" s="43">
        <v>1</v>
      </c>
      <c r="J470" s="43">
        <v>3</v>
      </c>
      <c r="K470" s="11" t="s">
        <v>680</v>
      </c>
      <c r="L470" s="11" t="s">
        <v>116</v>
      </c>
      <c r="M470" s="11" t="s">
        <v>25</v>
      </c>
    </row>
    <row r="471" spans="1:13" s="121" customFormat="1" ht="57" customHeight="1" x14ac:dyDescent="0.3">
      <c r="A471" s="11">
        <v>2320</v>
      </c>
      <c r="B471" s="11" t="s">
        <v>443</v>
      </c>
      <c r="C471" s="11" t="s">
        <v>448</v>
      </c>
      <c r="D471" s="11" t="s">
        <v>342</v>
      </c>
      <c r="E471" s="11" t="s">
        <v>18</v>
      </c>
      <c r="F471" s="11" t="s">
        <v>19</v>
      </c>
      <c r="G471" s="11">
        <v>1</v>
      </c>
      <c r="H471" s="43" t="s">
        <v>18</v>
      </c>
      <c r="I471" s="43">
        <v>1</v>
      </c>
      <c r="J471" s="43">
        <v>18</v>
      </c>
      <c r="K471" s="11"/>
      <c r="L471" s="11" t="s">
        <v>18</v>
      </c>
      <c r="M471" s="11" t="s">
        <v>25</v>
      </c>
    </row>
    <row r="472" spans="1:13" s="121" customFormat="1" ht="39.6" x14ac:dyDescent="0.3">
      <c r="A472" s="35">
        <v>2320</v>
      </c>
      <c r="B472" s="35" t="s">
        <v>443</v>
      </c>
      <c r="C472" s="35" t="s">
        <v>16</v>
      </c>
      <c r="D472" s="35" t="s">
        <v>677</v>
      </c>
      <c r="E472" s="35" t="s">
        <v>143</v>
      </c>
      <c r="F472" s="35" t="s">
        <v>108</v>
      </c>
      <c r="G472" s="35">
        <v>1</v>
      </c>
      <c r="H472" s="36"/>
      <c r="I472" s="36"/>
      <c r="J472" s="36"/>
      <c r="K472" s="35"/>
      <c r="L472" s="35" t="s">
        <v>143</v>
      </c>
      <c r="M472" s="35"/>
    </row>
    <row r="473" spans="1:13" s="121" customFormat="1" ht="17.25" customHeight="1" x14ac:dyDescent="0.3">
      <c r="A473" s="11">
        <v>2320</v>
      </c>
      <c r="B473" s="11" t="s">
        <v>443</v>
      </c>
      <c r="C473" s="11" t="s">
        <v>445</v>
      </c>
      <c r="D473" s="11" t="s">
        <v>446</v>
      </c>
      <c r="E473" s="11" t="s">
        <v>18</v>
      </c>
      <c r="F473" s="11" t="s">
        <v>19</v>
      </c>
      <c r="G473" s="11">
        <v>1</v>
      </c>
      <c r="H473" s="43" t="s">
        <v>22</v>
      </c>
      <c r="I473" s="43">
        <v>1</v>
      </c>
      <c r="J473" s="43">
        <v>3</v>
      </c>
      <c r="K473" s="11" t="s">
        <v>678</v>
      </c>
      <c r="L473" s="11" t="s">
        <v>116</v>
      </c>
      <c r="M473" s="11" t="s">
        <v>25</v>
      </c>
    </row>
    <row r="474" spans="1:13" s="121" customFormat="1" ht="29.25" customHeight="1" x14ac:dyDescent="0.3">
      <c r="A474" s="11">
        <v>2320</v>
      </c>
      <c r="B474" s="11" t="s">
        <v>443</v>
      </c>
      <c r="C474" s="11" t="s">
        <v>448</v>
      </c>
      <c r="D474" s="11" t="s">
        <v>342</v>
      </c>
      <c r="E474" s="11" t="s">
        <v>18</v>
      </c>
      <c r="F474" s="11" t="s">
        <v>19</v>
      </c>
      <c r="G474" s="11">
        <v>1</v>
      </c>
      <c r="H474" s="43" t="s">
        <v>18</v>
      </c>
      <c r="I474" s="43">
        <v>1</v>
      </c>
      <c r="J474" s="43">
        <v>18</v>
      </c>
      <c r="K474" s="11"/>
      <c r="L474" s="11" t="s">
        <v>18</v>
      </c>
      <c r="M474" s="11" t="s">
        <v>25</v>
      </c>
    </row>
    <row r="475" spans="1:13" s="121" customFormat="1" ht="26.4" x14ac:dyDescent="0.3">
      <c r="A475" s="35">
        <v>2320</v>
      </c>
      <c r="B475" s="35" t="s">
        <v>681</v>
      </c>
      <c r="C475" s="35" t="s">
        <v>16</v>
      </c>
      <c r="D475" s="35" t="s">
        <v>682</v>
      </c>
      <c r="E475" s="35" t="s">
        <v>18</v>
      </c>
      <c r="F475" s="35" t="s">
        <v>108</v>
      </c>
      <c r="G475" s="35">
        <v>1</v>
      </c>
      <c r="H475" s="36"/>
      <c r="I475" s="36"/>
      <c r="J475" s="36"/>
      <c r="K475" s="35"/>
      <c r="L475" s="35" t="s">
        <v>18</v>
      </c>
      <c r="M475" s="35"/>
    </row>
    <row r="476" spans="1:13" s="121" customFormat="1" ht="39.6" x14ac:dyDescent="0.3">
      <c r="A476" s="11">
        <v>2320</v>
      </c>
      <c r="B476" s="11" t="s">
        <v>681</v>
      </c>
      <c r="C476" s="11" t="s">
        <v>683</v>
      </c>
      <c r="D476" s="11" t="s">
        <v>283</v>
      </c>
      <c r="E476" s="11" t="s">
        <v>18</v>
      </c>
      <c r="F476" s="11" t="s">
        <v>108</v>
      </c>
      <c r="G476" s="11">
        <v>1</v>
      </c>
      <c r="H476" s="43" t="s">
        <v>22</v>
      </c>
      <c r="I476" s="43">
        <v>1</v>
      </c>
      <c r="J476" s="43">
        <v>1</v>
      </c>
      <c r="K476" s="11" t="s">
        <v>684</v>
      </c>
      <c r="L476" s="11" t="s">
        <v>18</v>
      </c>
      <c r="M476" s="11" t="s">
        <v>25</v>
      </c>
    </row>
    <row r="477" spans="1:13" s="121" customFormat="1" ht="105.6" x14ac:dyDescent="0.3">
      <c r="A477" s="11">
        <v>2320</v>
      </c>
      <c r="B477" s="11" t="s">
        <v>681</v>
      </c>
      <c r="C477" s="11" t="s">
        <v>686</v>
      </c>
      <c r="D477" s="11" t="s">
        <v>361</v>
      </c>
      <c r="E477" s="11" t="s">
        <v>18</v>
      </c>
      <c r="F477" s="11" t="s">
        <v>108</v>
      </c>
      <c r="G477" s="11">
        <v>1</v>
      </c>
      <c r="H477" s="43" t="s">
        <v>22</v>
      </c>
      <c r="I477" s="43">
        <v>1</v>
      </c>
      <c r="J477" s="43">
        <v>1</v>
      </c>
      <c r="K477" s="11" t="s">
        <v>1357</v>
      </c>
      <c r="L477" s="11" t="s">
        <v>18</v>
      </c>
      <c r="M477" s="11" t="s">
        <v>25</v>
      </c>
    </row>
    <row r="478" spans="1:13" s="121" customFormat="1" ht="26.4" x14ac:dyDescent="0.3">
      <c r="A478" s="35">
        <v>2320</v>
      </c>
      <c r="B478" s="35" t="s">
        <v>687</v>
      </c>
      <c r="C478" s="35" t="s">
        <v>16</v>
      </c>
      <c r="D478" s="35" t="s">
        <v>1173</v>
      </c>
      <c r="E478" s="35" t="s">
        <v>143</v>
      </c>
      <c r="F478" s="35" t="s">
        <v>108</v>
      </c>
      <c r="G478" s="35">
        <v>1</v>
      </c>
      <c r="H478" s="36"/>
      <c r="I478" s="36"/>
      <c r="J478" s="36"/>
      <c r="K478" s="35"/>
      <c r="L478" s="35" t="s">
        <v>143</v>
      </c>
      <c r="M478" s="35"/>
    </row>
    <row r="479" spans="1:13" s="121" customFormat="1" ht="13.2" x14ac:dyDescent="0.3">
      <c r="A479" s="11">
        <v>2320</v>
      </c>
      <c r="B479" s="11" t="s">
        <v>687</v>
      </c>
      <c r="C479" s="11" t="s">
        <v>689</v>
      </c>
      <c r="D479" s="11" t="s">
        <v>690</v>
      </c>
      <c r="E479" s="11" t="s">
        <v>143</v>
      </c>
      <c r="F479" s="11" t="s">
        <v>108</v>
      </c>
      <c r="G479" s="11">
        <v>1</v>
      </c>
      <c r="H479" s="43" t="s">
        <v>18</v>
      </c>
      <c r="I479" s="43">
        <v>1</v>
      </c>
      <c r="J479" s="43">
        <v>10</v>
      </c>
      <c r="K479" s="11"/>
      <c r="L479" s="11" t="s">
        <v>143</v>
      </c>
      <c r="M479" s="11" t="s">
        <v>25</v>
      </c>
    </row>
    <row r="480" spans="1:13" s="121" customFormat="1" ht="13.2" x14ac:dyDescent="0.3">
      <c r="A480" s="11">
        <v>2320</v>
      </c>
      <c r="B480" s="11" t="s">
        <v>687</v>
      </c>
      <c r="C480" s="11" t="s">
        <v>691</v>
      </c>
      <c r="D480" s="11" t="s">
        <v>342</v>
      </c>
      <c r="E480" s="11" t="s">
        <v>143</v>
      </c>
      <c r="F480" s="11" t="s">
        <v>108</v>
      </c>
      <c r="G480" s="11">
        <v>1</v>
      </c>
      <c r="H480" s="43" t="s">
        <v>18</v>
      </c>
      <c r="I480" s="43">
        <v>1</v>
      </c>
      <c r="J480" s="43">
        <v>18</v>
      </c>
      <c r="K480" s="11"/>
      <c r="L480" s="11" t="s">
        <v>143</v>
      </c>
      <c r="M480" s="11" t="s">
        <v>25</v>
      </c>
    </row>
    <row r="481" spans="1:13" s="121" customFormat="1" ht="13.2" x14ac:dyDescent="0.3">
      <c r="A481" s="11">
        <v>2320</v>
      </c>
      <c r="B481" s="11" t="s">
        <v>687</v>
      </c>
      <c r="C481" s="11" t="s">
        <v>692</v>
      </c>
      <c r="D481" s="11" t="s">
        <v>122</v>
      </c>
      <c r="E481" s="11" t="s">
        <v>143</v>
      </c>
      <c r="F481" s="11" t="s">
        <v>108</v>
      </c>
      <c r="G481" s="11">
        <v>1</v>
      </c>
      <c r="H481" s="43" t="s">
        <v>28</v>
      </c>
      <c r="I481" s="43">
        <v>1</v>
      </c>
      <c r="J481" s="43">
        <v>50</v>
      </c>
      <c r="K481" s="11"/>
      <c r="L481" s="11" t="s">
        <v>143</v>
      </c>
      <c r="M481" s="11" t="s">
        <v>25</v>
      </c>
    </row>
    <row r="482" spans="1:13" s="121" customFormat="1" ht="13.2" x14ac:dyDescent="0.3">
      <c r="A482" s="11">
        <v>2320</v>
      </c>
      <c r="B482" s="11" t="s">
        <v>687</v>
      </c>
      <c r="C482" s="11" t="s">
        <v>693</v>
      </c>
      <c r="D482" s="11" t="s">
        <v>122</v>
      </c>
      <c r="E482" s="11" t="s">
        <v>143</v>
      </c>
      <c r="F482" s="11" t="s">
        <v>108</v>
      </c>
      <c r="G482" s="11">
        <v>1</v>
      </c>
      <c r="H482" s="43" t="s">
        <v>28</v>
      </c>
      <c r="I482" s="43">
        <v>1</v>
      </c>
      <c r="J482" s="43">
        <v>50</v>
      </c>
      <c r="K482" s="11"/>
      <c r="L482" s="11" t="s">
        <v>143</v>
      </c>
      <c r="M482" s="11" t="s">
        <v>25</v>
      </c>
    </row>
    <row r="483" spans="1:13" s="121" customFormat="1" ht="13.2" x14ac:dyDescent="0.3">
      <c r="A483" s="11">
        <v>2320</v>
      </c>
      <c r="B483" s="11" t="s">
        <v>687</v>
      </c>
      <c r="C483" s="11" t="s">
        <v>694</v>
      </c>
      <c r="D483" s="11" t="s">
        <v>122</v>
      </c>
      <c r="E483" s="11" t="s">
        <v>143</v>
      </c>
      <c r="F483" s="11" t="s">
        <v>108</v>
      </c>
      <c r="G483" s="11">
        <v>1</v>
      </c>
      <c r="H483" s="43" t="s">
        <v>28</v>
      </c>
      <c r="I483" s="43">
        <v>1</v>
      </c>
      <c r="J483" s="43">
        <v>50</v>
      </c>
      <c r="K483" s="11"/>
      <c r="L483" s="11" t="s">
        <v>143</v>
      </c>
      <c r="M483" s="11" t="s">
        <v>25</v>
      </c>
    </row>
    <row r="484" spans="1:13" s="121" customFormat="1" ht="13.2" x14ac:dyDescent="0.3">
      <c r="A484" s="11">
        <v>2320</v>
      </c>
      <c r="B484" s="11" t="s">
        <v>687</v>
      </c>
      <c r="C484" s="11" t="s">
        <v>695</v>
      </c>
      <c r="D484" s="11" t="s">
        <v>122</v>
      </c>
      <c r="E484" s="11" t="s">
        <v>143</v>
      </c>
      <c r="F484" s="11" t="s">
        <v>108</v>
      </c>
      <c r="G484" s="11">
        <v>1</v>
      </c>
      <c r="H484" s="43" t="s">
        <v>28</v>
      </c>
      <c r="I484" s="43">
        <v>1</v>
      </c>
      <c r="J484" s="43">
        <v>50</v>
      </c>
      <c r="K484" s="11"/>
      <c r="L484" s="11" t="s">
        <v>143</v>
      </c>
      <c r="M484" s="11" t="s">
        <v>25</v>
      </c>
    </row>
    <row r="485" spans="1:13" s="121" customFormat="1" ht="13.2" x14ac:dyDescent="0.3">
      <c r="A485" s="11">
        <v>2320</v>
      </c>
      <c r="B485" s="11" t="s">
        <v>687</v>
      </c>
      <c r="C485" s="11" t="s">
        <v>696</v>
      </c>
      <c r="D485" s="11" t="s">
        <v>122</v>
      </c>
      <c r="E485" s="11" t="s">
        <v>143</v>
      </c>
      <c r="F485" s="11" t="s">
        <v>108</v>
      </c>
      <c r="G485" s="11">
        <v>1</v>
      </c>
      <c r="H485" s="43" t="s">
        <v>28</v>
      </c>
      <c r="I485" s="43">
        <v>1</v>
      </c>
      <c r="J485" s="43">
        <v>50</v>
      </c>
      <c r="K485" s="11"/>
      <c r="L485" s="11" t="s">
        <v>143</v>
      </c>
      <c r="M485" s="11" t="s">
        <v>25</v>
      </c>
    </row>
    <row r="486" spans="1:13" s="121" customFormat="1" ht="13.2" x14ac:dyDescent="0.3">
      <c r="A486" s="11">
        <v>2320</v>
      </c>
      <c r="B486" s="11" t="s">
        <v>687</v>
      </c>
      <c r="C486" s="11" t="s">
        <v>698</v>
      </c>
      <c r="D486" s="11" t="s">
        <v>342</v>
      </c>
      <c r="E486" s="49" t="s">
        <v>18</v>
      </c>
      <c r="F486" s="11" t="s">
        <v>108</v>
      </c>
      <c r="G486" s="11">
        <v>1</v>
      </c>
      <c r="H486" s="43" t="s">
        <v>18</v>
      </c>
      <c r="I486" s="43">
        <v>1</v>
      </c>
      <c r="J486" s="43">
        <v>18</v>
      </c>
      <c r="K486" s="11"/>
      <c r="L486" s="49" t="s">
        <v>18</v>
      </c>
      <c r="M486" s="11" t="s">
        <v>25</v>
      </c>
    </row>
    <row r="487" spans="1:13" s="121" customFormat="1" x14ac:dyDescent="0.3">
      <c r="A487" s="100" t="s">
        <v>699</v>
      </c>
      <c r="B487" s="100"/>
      <c r="C487" s="100" t="s">
        <v>16</v>
      </c>
      <c r="D487" s="100" t="s">
        <v>700</v>
      </c>
      <c r="E487" s="100" t="s">
        <v>18</v>
      </c>
      <c r="F487" s="100" t="s">
        <v>108</v>
      </c>
      <c r="G487" s="100">
        <v>1</v>
      </c>
      <c r="H487" s="100"/>
      <c r="I487" s="100"/>
      <c r="J487" s="100"/>
      <c r="K487" s="100"/>
      <c r="L487" s="100" t="s">
        <v>18</v>
      </c>
      <c r="M487" s="100"/>
    </row>
    <row r="488" spans="1:13" s="121" customFormat="1" ht="13.2" x14ac:dyDescent="0.3">
      <c r="A488" s="35" t="s">
        <v>699</v>
      </c>
      <c r="B488" s="35" t="s">
        <v>131</v>
      </c>
      <c r="C488" s="35" t="s">
        <v>16</v>
      </c>
      <c r="D488" s="35" t="s">
        <v>700</v>
      </c>
      <c r="E488" s="35" t="s">
        <v>18</v>
      </c>
      <c r="F488" s="35" t="s">
        <v>108</v>
      </c>
      <c r="G488" s="35">
        <v>1</v>
      </c>
      <c r="H488" s="36"/>
      <c r="I488" s="36"/>
      <c r="J488" s="36"/>
      <c r="K488" s="35"/>
      <c r="L488" s="35" t="s">
        <v>18</v>
      </c>
      <c r="M488" s="35"/>
    </row>
    <row r="489" spans="1:13" s="121" customFormat="1" ht="13.2" x14ac:dyDescent="0.3">
      <c r="A489" s="11" t="s">
        <v>699</v>
      </c>
      <c r="B489" s="11" t="s">
        <v>131</v>
      </c>
      <c r="C489" s="11" t="s">
        <v>132</v>
      </c>
      <c r="D489" s="11" t="s">
        <v>133</v>
      </c>
      <c r="E489" s="11" t="s">
        <v>18</v>
      </c>
      <c r="F489" s="11" t="s">
        <v>19</v>
      </c>
      <c r="G489" s="11">
        <v>1</v>
      </c>
      <c r="H489" s="43" t="s">
        <v>22</v>
      </c>
      <c r="I489" s="43">
        <v>2</v>
      </c>
      <c r="J489" s="43">
        <v>3</v>
      </c>
      <c r="K489" s="11" t="s">
        <v>701</v>
      </c>
      <c r="L489" s="11" t="s">
        <v>116</v>
      </c>
      <c r="M489" s="11" t="s">
        <v>25</v>
      </c>
    </row>
    <row r="490" spans="1:13" s="121" customFormat="1" ht="26.4" x14ac:dyDescent="0.3">
      <c r="A490" s="11" t="s">
        <v>699</v>
      </c>
      <c r="B490" s="11" t="s">
        <v>131</v>
      </c>
      <c r="C490" s="11" t="s">
        <v>135</v>
      </c>
      <c r="D490" s="11" t="s">
        <v>136</v>
      </c>
      <c r="E490" s="11" t="s">
        <v>18</v>
      </c>
      <c r="F490" s="11" t="s">
        <v>19</v>
      </c>
      <c r="G490" s="11">
        <v>1</v>
      </c>
      <c r="H490" s="43" t="s">
        <v>22</v>
      </c>
      <c r="I490" s="43">
        <v>1</v>
      </c>
      <c r="J490" s="43">
        <v>1</v>
      </c>
      <c r="K490" s="11" t="s">
        <v>137</v>
      </c>
      <c r="L490" s="11" t="s">
        <v>116</v>
      </c>
      <c r="M490" s="11" t="s">
        <v>25</v>
      </c>
    </row>
    <row r="491" spans="1:13" s="121" customFormat="1" ht="26.4" x14ac:dyDescent="0.3">
      <c r="A491" s="11" t="s">
        <v>699</v>
      </c>
      <c r="B491" s="11" t="s">
        <v>131</v>
      </c>
      <c r="C491" s="11" t="s">
        <v>138</v>
      </c>
      <c r="D491" s="11" t="s">
        <v>139</v>
      </c>
      <c r="E491" s="11" t="s">
        <v>18</v>
      </c>
      <c r="F491" s="11" t="s">
        <v>140</v>
      </c>
      <c r="G491" s="11">
        <v>1</v>
      </c>
      <c r="H491" s="43" t="s">
        <v>28</v>
      </c>
      <c r="I491" s="43">
        <v>1</v>
      </c>
      <c r="J491" s="43">
        <v>60</v>
      </c>
      <c r="K491" s="11"/>
      <c r="L491" s="11" t="s">
        <v>18</v>
      </c>
      <c r="M491" s="11" t="s">
        <v>25</v>
      </c>
    </row>
    <row r="492" spans="1:13" s="121" customFormat="1" ht="13.2" x14ac:dyDescent="0.3">
      <c r="A492" s="11" t="s">
        <v>699</v>
      </c>
      <c r="B492" s="11" t="s">
        <v>131</v>
      </c>
      <c r="C492" s="11" t="s">
        <v>141</v>
      </c>
      <c r="D492" s="11" t="s">
        <v>142</v>
      </c>
      <c r="E492" s="11" t="s">
        <v>143</v>
      </c>
      <c r="F492" s="11" t="s">
        <v>108</v>
      </c>
      <c r="G492" s="11">
        <v>1</v>
      </c>
      <c r="H492" s="43" t="s">
        <v>28</v>
      </c>
      <c r="I492" s="43">
        <v>1</v>
      </c>
      <c r="J492" s="43">
        <v>35</v>
      </c>
      <c r="K492" s="11"/>
      <c r="L492" s="11" t="s">
        <v>143</v>
      </c>
      <c r="M492" s="11" t="s">
        <v>25</v>
      </c>
    </row>
    <row r="493" spans="1:13" s="121" customFormat="1" ht="13.2" x14ac:dyDescent="0.3">
      <c r="A493" s="11" t="s">
        <v>699</v>
      </c>
      <c r="B493" s="11" t="s">
        <v>131</v>
      </c>
      <c r="C493" s="11" t="s">
        <v>144</v>
      </c>
      <c r="D493" s="11" t="s">
        <v>145</v>
      </c>
      <c r="E493" s="11" t="s">
        <v>143</v>
      </c>
      <c r="F493" s="11" t="s">
        <v>108</v>
      </c>
      <c r="G493" s="11">
        <v>1</v>
      </c>
      <c r="H493" s="43" t="s">
        <v>28</v>
      </c>
      <c r="I493" s="43">
        <v>1</v>
      </c>
      <c r="J493" s="43">
        <v>25</v>
      </c>
      <c r="K493" s="11"/>
      <c r="L493" s="11" t="s">
        <v>143</v>
      </c>
      <c r="M493" s="11" t="s">
        <v>25</v>
      </c>
    </row>
    <row r="494" spans="1:13" s="121" customFormat="1" ht="13.2" x14ac:dyDescent="0.3">
      <c r="A494" s="11" t="s">
        <v>699</v>
      </c>
      <c r="B494" s="11" t="s">
        <v>131</v>
      </c>
      <c r="C494" s="11" t="s">
        <v>202</v>
      </c>
      <c r="D494" s="11" t="s">
        <v>203</v>
      </c>
      <c r="E494" s="11" t="s">
        <v>143</v>
      </c>
      <c r="F494" s="11" t="s">
        <v>108</v>
      </c>
      <c r="G494" s="11">
        <v>1</v>
      </c>
      <c r="H494" s="43" t="s">
        <v>28</v>
      </c>
      <c r="I494" s="43">
        <v>1</v>
      </c>
      <c r="J494" s="43">
        <v>10</v>
      </c>
      <c r="K494" s="11"/>
      <c r="L494" s="11" t="s">
        <v>143</v>
      </c>
      <c r="M494" s="11" t="s">
        <v>25</v>
      </c>
    </row>
    <row r="495" spans="1:13" s="121" customFormat="1" ht="52.8" x14ac:dyDescent="0.3">
      <c r="A495" s="11" t="s">
        <v>699</v>
      </c>
      <c r="B495" s="11" t="s">
        <v>131</v>
      </c>
      <c r="C495" s="11" t="s">
        <v>146</v>
      </c>
      <c r="D495" s="11" t="s">
        <v>147</v>
      </c>
      <c r="E495" s="11" t="s">
        <v>18</v>
      </c>
      <c r="F495" s="11" t="s">
        <v>140</v>
      </c>
      <c r="G495" s="11">
        <v>1</v>
      </c>
      <c r="H495" s="43" t="s">
        <v>22</v>
      </c>
      <c r="I495" s="43">
        <v>1</v>
      </c>
      <c r="J495" s="43">
        <v>2</v>
      </c>
      <c r="K495" s="11" t="s">
        <v>1358</v>
      </c>
      <c r="L495" s="11" t="s">
        <v>18</v>
      </c>
      <c r="M495" s="11" t="s">
        <v>25</v>
      </c>
    </row>
    <row r="496" spans="1:13" s="121" customFormat="1" ht="13.2" x14ac:dyDescent="0.3">
      <c r="A496" s="11" t="s">
        <v>699</v>
      </c>
      <c r="B496" s="11" t="s">
        <v>131</v>
      </c>
      <c r="C496" s="11" t="s">
        <v>150</v>
      </c>
      <c r="D496" s="11" t="s">
        <v>151</v>
      </c>
      <c r="E496" s="11" t="s">
        <v>18</v>
      </c>
      <c r="F496" s="11" t="s">
        <v>140</v>
      </c>
      <c r="G496" s="11">
        <v>1</v>
      </c>
      <c r="H496" s="43" t="s">
        <v>28</v>
      </c>
      <c r="I496" s="43">
        <v>2</v>
      </c>
      <c r="J496" s="43">
        <v>80</v>
      </c>
      <c r="K496" s="11"/>
      <c r="L496" s="11" t="s">
        <v>18</v>
      </c>
      <c r="M496" s="11" t="s">
        <v>25</v>
      </c>
    </row>
    <row r="497" spans="1:13" s="121" customFormat="1" ht="13.2" x14ac:dyDescent="0.3">
      <c r="A497" s="35" t="s">
        <v>699</v>
      </c>
      <c r="B497" s="35" t="s">
        <v>206</v>
      </c>
      <c r="C497" s="35" t="s">
        <v>16</v>
      </c>
      <c r="D497" s="35" t="s">
        <v>703</v>
      </c>
      <c r="E497" s="35" t="s">
        <v>143</v>
      </c>
      <c r="F497" s="35" t="s">
        <v>108</v>
      </c>
      <c r="G497" s="35">
        <v>1</v>
      </c>
      <c r="H497" s="36"/>
      <c r="I497" s="36"/>
      <c r="J497" s="36"/>
      <c r="K497" s="35"/>
      <c r="L497" s="35" t="s">
        <v>143</v>
      </c>
      <c r="M497" s="35"/>
    </row>
    <row r="498" spans="1:13" s="121" customFormat="1" ht="13.2" x14ac:dyDescent="0.3">
      <c r="A498" s="11" t="s">
        <v>699</v>
      </c>
      <c r="B498" s="11" t="s">
        <v>206</v>
      </c>
      <c r="C498" s="11" t="s">
        <v>208</v>
      </c>
      <c r="D498" s="11" t="s">
        <v>209</v>
      </c>
      <c r="E498" s="11" t="s">
        <v>18</v>
      </c>
      <c r="F498" s="11" t="s">
        <v>19</v>
      </c>
      <c r="G498" s="11">
        <v>1</v>
      </c>
      <c r="H498" s="43" t="s">
        <v>28</v>
      </c>
      <c r="I498" s="43">
        <v>1</v>
      </c>
      <c r="J498" s="43">
        <v>55</v>
      </c>
      <c r="K498" s="11"/>
      <c r="L498" s="11" t="s">
        <v>18</v>
      </c>
      <c r="M498" s="11" t="s">
        <v>25</v>
      </c>
    </row>
    <row r="499" spans="1:13" s="121" customFormat="1" ht="13.2" x14ac:dyDescent="0.3">
      <c r="A499" s="11" t="s">
        <v>699</v>
      </c>
      <c r="B499" s="11" t="s">
        <v>206</v>
      </c>
      <c r="C499" s="11" t="s">
        <v>210</v>
      </c>
      <c r="D499" s="11" t="s">
        <v>209</v>
      </c>
      <c r="E499" s="50" t="s">
        <v>143</v>
      </c>
      <c r="F499" s="11" t="s">
        <v>108</v>
      </c>
      <c r="G499" s="11">
        <v>1</v>
      </c>
      <c r="H499" s="43" t="s">
        <v>28</v>
      </c>
      <c r="I499" s="43">
        <v>1</v>
      </c>
      <c r="J499" s="43">
        <v>55</v>
      </c>
      <c r="K499" s="11"/>
      <c r="L499" s="50" t="s">
        <v>143</v>
      </c>
      <c r="M499" s="11" t="s">
        <v>25</v>
      </c>
    </row>
    <row r="500" spans="1:13" s="121" customFormat="1" ht="26.4" x14ac:dyDescent="0.3">
      <c r="A500" s="35" t="s">
        <v>699</v>
      </c>
      <c r="B500" s="35" t="s">
        <v>211</v>
      </c>
      <c r="C500" s="35" t="s">
        <v>16</v>
      </c>
      <c r="D500" s="35" t="s">
        <v>1359</v>
      </c>
      <c r="E500" s="35" t="s">
        <v>18</v>
      </c>
      <c r="F500" s="35" t="s">
        <v>108</v>
      </c>
      <c r="G500" s="35">
        <v>1</v>
      </c>
      <c r="H500" s="36"/>
      <c r="I500" s="36"/>
      <c r="J500" s="36"/>
      <c r="K500" s="35"/>
      <c r="L500" s="35" t="s">
        <v>18</v>
      </c>
      <c r="M500" s="35"/>
    </row>
    <row r="501" spans="1:13" s="121" customFormat="1" ht="13.2" x14ac:dyDescent="0.3">
      <c r="A501" s="11" t="s">
        <v>699</v>
      </c>
      <c r="B501" s="11" t="s">
        <v>211</v>
      </c>
      <c r="C501" s="11" t="s">
        <v>213</v>
      </c>
      <c r="D501" s="11" t="s">
        <v>214</v>
      </c>
      <c r="E501" s="11" t="s">
        <v>18</v>
      </c>
      <c r="F501" s="11" t="s">
        <v>108</v>
      </c>
      <c r="G501" s="11">
        <v>1</v>
      </c>
      <c r="H501" s="43" t="s">
        <v>28</v>
      </c>
      <c r="I501" s="43">
        <v>2</v>
      </c>
      <c r="J501" s="43">
        <v>30</v>
      </c>
      <c r="K501" s="11"/>
      <c r="L501" s="11" t="s">
        <v>18</v>
      </c>
      <c r="M501" s="11" t="s">
        <v>25</v>
      </c>
    </row>
    <row r="502" spans="1:13" s="121" customFormat="1" ht="13.2" x14ac:dyDescent="0.3">
      <c r="A502" s="11" t="s">
        <v>699</v>
      </c>
      <c r="B502" s="11" t="s">
        <v>211</v>
      </c>
      <c r="C502" s="11" t="s">
        <v>215</v>
      </c>
      <c r="D502" s="11" t="s">
        <v>216</v>
      </c>
      <c r="E502" s="11" t="s">
        <v>143</v>
      </c>
      <c r="F502" s="11" t="s">
        <v>140</v>
      </c>
      <c r="G502" s="11">
        <v>1</v>
      </c>
      <c r="H502" s="43" t="s">
        <v>22</v>
      </c>
      <c r="I502" s="43">
        <v>2</v>
      </c>
      <c r="J502" s="43">
        <v>2</v>
      </c>
      <c r="K502" s="11"/>
      <c r="L502" s="11" t="s">
        <v>143</v>
      </c>
      <c r="M502" s="11" t="s">
        <v>25</v>
      </c>
    </row>
    <row r="503" spans="1:13" s="121" customFormat="1" ht="13.2" x14ac:dyDescent="0.3">
      <c r="A503" s="11" t="s">
        <v>699</v>
      </c>
      <c r="B503" s="11" t="s">
        <v>211</v>
      </c>
      <c r="C503" s="11" t="s">
        <v>217</v>
      </c>
      <c r="D503" s="11" t="s">
        <v>218</v>
      </c>
      <c r="E503" s="11" t="s">
        <v>143</v>
      </c>
      <c r="F503" s="11" t="s">
        <v>108</v>
      </c>
      <c r="G503" s="11">
        <v>1</v>
      </c>
      <c r="H503" s="43" t="s">
        <v>22</v>
      </c>
      <c r="I503" s="43">
        <v>3</v>
      </c>
      <c r="J503" s="43">
        <v>15</v>
      </c>
      <c r="K503" s="11"/>
      <c r="L503" s="11" t="s">
        <v>143</v>
      </c>
      <c r="M503" s="11" t="s">
        <v>25</v>
      </c>
    </row>
    <row r="504" spans="1:13" s="121" customFormat="1" ht="13.2" x14ac:dyDescent="0.3">
      <c r="A504" s="11" t="s">
        <v>699</v>
      </c>
      <c r="B504" s="11" t="s">
        <v>211</v>
      </c>
      <c r="C504" s="11" t="s">
        <v>219</v>
      </c>
      <c r="D504" s="11" t="s">
        <v>220</v>
      </c>
      <c r="E504" s="11" t="s">
        <v>143</v>
      </c>
      <c r="F504" s="11" t="s">
        <v>140</v>
      </c>
      <c r="G504" s="11">
        <v>1</v>
      </c>
      <c r="H504" s="43" t="s">
        <v>22</v>
      </c>
      <c r="I504" s="43">
        <v>2</v>
      </c>
      <c r="J504" s="43">
        <v>3</v>
      </c>
      <c r="K504" s="11"/>
      <c r="L504" s="11" t="s">
        <v>143</v>
      </c>
      <c r="M504" s="11" t="s">
        <v>25</v>
      </c>
    </row>
    <row r="505" spans="1:13" s="121" customFormat="1" ht="13.2" x14ac:dyDescent="0.3">
      <c r="A505" s="11" t="s">
        <v>699</v>
      </c>
      <c r="B505" s="11" t="s">
        <v>211</v>
      </c>
      <c r="C505" s="11" t="s">
        <v>221</v>
      </c>
      <c r="D505" s="11" t="s">
        <v>222</v>
      </c>
      <c r="E505" s="11" t="s">
        <v>143</v>
      </c>
      <c r="F505" s="11" t="s">
        <v>140</v>
      </c>
      <c r="G505" s="11">
        <v>1</v>
      </c>
      <c r="H505" s="43" t="s">
        <v>22</v>
      </c>
      <c r="I505" s="43">
        <v>1</v>
      </c>
      <c r="J505" s="43">
        <v>3</v>
      </c>
      <c r="K505" s="11"/>
      <c r="L505" s="11" t="s">
        <v>143</v>
      </c>
      <c r="M505" s="11" t="s">
        <v>25</v>
      </c>
    </row>
    <row r="506" spans="1:13" s="121" customFormat="1" ht="26.4" x14ac:dyDescent="0.3">
      <c r="A506" s="35" t="s">
        <v>699</v>
      </c>
      <c r="B506" s="35" t="s">
        <v>224</v>
      </c>
      <c r="C506" s="35" t="s">
        <v>16</v>
      </c>
      <c r="D506" s="35" t="s">
        <v>705</v>
      </c>
      <c r="E506" s="35" t="s">
        <v>143</v>
      </c>
      <c r="F506" s="35" t="s">
        <v>108</v>
      </c>
      <c r="G506" s="35">
        <v>2</v>
      </c>
      <c r="H506" s="36"/>
      <c r="I506" s="36"/>
      <c r="J506" s="36"/>
      <c r="K506" s="35"/>
      <c r="L506" s="35" t="s">
        <v>143</v>
      </c>
      <c r="M506" s="35"/>
    </row>
    <row r="507" spans="1:13" s="121" customFormat="1" ht="26.4" x14ac:dyDescent="0.3">
      <c r="A507" s="11" t="s">
        <v>699</v>
      </c>
      <c r="B507" s="11" t="s">
        <v>224</v>
      </c>
      <c r="C507" s="11" t="s">
        <v>226</v>
      </c>
      <c r="D507" s="11" t="s">
        <v>191</v>
      </c>
      <c r="E507" s="11" t="s">
        <v>18</v>
      </c>
      <c r="F507" s="11" t="s">
        <v>19</v>
      </c>
      <c r="G507" s="11">
        <v>1</v>
      </c>
      <c r="H507" s="43" t="s">
        <v>22</v>
      </c>
      <c r="I507" s="43">
        <v>2</v>
      </c>
      <c r="J507" s="43">
        <v>3</v>
      </c>
      <c r="K507" s="11" t="s">
        <v>706</v>
      </c>
      <c r="L507" s="11" t="s">
        <v>18</v>
      </c>
      <c r="M507" s="11" t="s">
        <v>25</v>
      </c>
    </row>
    <row r="508" spans="1:13" s="121" customFormat="1" ht="13.2" x14ac:dyDescent="0.3">
      <c r="A508" s="11" t="s">
        <v>699</v>
      </c>
      <c r="B508" s="11" t="s">
        <v>224</v>
      </c>
      <c r="C508" s="11" t="s">
        <v>228</v>
      </c>
      <c r="D508" s="11" t="s">
        <v>122</v>
      </c>
      <c r="E508" s="49" t="s">
        <v>18</v>
      </c>
      <c r="F508" s="11" t="s">
        <v>140</v>
      </c>
      <c r="G508" s="11">
        <v>1</v>
      </c>
      <c r="H508" s="43" t="s">
        <v>28</v>
      </c>
      <c r="I508" s="43">
        <v>1</v>
      </c>
      <c r="J508" s="43">
        <v>50</v>
      </c>
      <c r="K508" s="11"/>
      <c r="L508" s="49" t="s">
        <v>18</v>
      </c>
      <c r="M508" s="11" t="s">
        <v>25</v>
      </c>
    </row>
    <row r="509" spans="1:13" s="121" customFormat="1" x14ac:dyDescent="0.3">
      <c r="A509" s="100" t="s">
        <v>707</v>
      </c>
      <c r="B509" s="100"/>
      <c r="C509" s="100" t="s">
        <v>16</v>
      </c>
      <c r="D509" s="100" t="s">
        <v>708</v>
      </c>
      <c r="E509" s="100" t="s">
        <v>18</v>
      </c>
      <c r="F509" s="100" t="s">
        <v>108</v>
      </c>
      <c r="G509" s="100">
        <v>1</v>
      </c>
      <c r="H509" s="100"/>
      <c r="I509" s="100"/>
      <c r="J509" s="100"/>
      <c r="K509" s="100"/>
      <c r="L509" s="100" t="s">
        <v>18</v>
      </c>
      <c r="M509" s="100"/>
    </row>
    <row r="510" spans="1:13" s="121" customFormat="1" ht="13.2" x14ac:dyDescent="0.3">
      <c r="A510" s="35" t="s">
        <v>707</v>
      </c>
      <c r="B510" s="35" t="s">
        <v>131</v>
      </c>
      <c r="C510" s="35" t="s">
        <v>16</v>
      </c>
      <c r="D510" s="35" t="s">
        <v>708</v>
      </c>
      <c r="E510" s="35" t="s">
        <v>18</v>
      </c>
      <c r="F510" s="35" t="s">
        <v>108</v>
      </c>
      <c r="G510" s="35">
        <v>1</v>
      </c>
      <c r="H510" s="36"/>
      <c r="I510" s="36"/>
      <c r="J510" s="36"/>
      <c r="K510" s="35"/>
      <c r="L510" s="35" t="s">
        <v>18</v>
      </c>
      <c r="M510" s="35"/>
    </row>
    <row r="511" spans="1:13" s="125" customFormat="1" ht="13.2" x14ac:dyDescent="0.3">
      <c r="A511" s="41" t="s">
        <v>707</v>
      </c>
      <c r="B511" s="41" t="s">
        <v>131</v>
      </c>
      <c r="C511" s="41" t="s">
        <v>132</v>
      </c>
      <c r="D511" s="41" t="s">
        <v>133</v>
      </c>
      <c r="E511" s="41" t="s">
        <v>18</v>
      </c>
      <c r="F511" s="41" t="s">
        <v>19</v>
      </c>
      <c r="G511" s="41">
        <v>1</v>
      </c>
      <c r="H511" s="46" t="s">
        <v>22</v>
      </c>
      <c r="I511" s="46">
        <v>2</v>
      </c>
      <c r="J511" s="46">
        <v>3</v>
      </c>
      <c r="K511" s="41" t="s">
        <v>709</v>
      </c>
      <c r="L511" s="11" t="s">
        <v>116</v>
      </c>
      <c r="M511" s="41" t="s">
        <v>25</v>
      </c>
    </row>
    <row r="512" spans="1:13" s="125" customFormat="1" ht="13.2" x14ac:dyDescent="0.3">
      <c r="A512" s="41" t="s">
        <v>707</v>
      </c>
      <c r="B512" s="41" t="s">
        <v>131</v>
      </c>
      <c r="C512" s="41" t="s">
        <v>135</v>
      </c>
      <c r="D512" s="41" t="s">
        <v>136</v>
      </c>
      <c r="E512" s="41" t="s">
        <v>18</v>
      </c>
      <c r="F512" s="41" t="s">
        <v>19</v>
      </c>
      <c r="G512" s="41">
        <v>1</v>
      </c>
      <c r="H512" s="46" t="s">
        <v>22</v>
      </c>
      <c r="I512" s="46">
        <v>1</v>
      </c>
      <c r="J512" s="46">
        <v>1</v>
      </c>
      <c r="K512" s="41" t="s">
        <v>639</v>
      </c>
      <c r="L512" s="11" t="s">
        <v>116</v>
      </c>
      <c r="M512" s="41" t="s">
        <v>25</v>
      </c>
    </row>
    <row r="513" spans="1:13" s="121" customFormat="1" ht="26.4" x14ac:dyDescent="0.3">
      <c r="A513" s="11" t="s">
        <v>707</v>
      </c>
      <c r="B513" s="11" t="s">
        <v>131</v>
      </c>
      <c r="C513" s="11" t="s">
        <v>138</v>
      </c>
      <c r="D513" s="11" t="s">
        <v>139</v>
      </c>
      <c r="E513" s="11" t="s">
        <v>18</v>
      </c>
      <c r="F513" s="11" t="s">
        <v>140</v>
      </c>
      <c r="G513" s="11">
        <v>1</v>
      </c>
      <c r="H513" s="43" t="s">
        <v>28</v>
      </c>
      <c r="I513" s="43">
        <v>1</v>
      </c>
      <c r="J513" s="43">
        <v>60</v>
      </c>
      <c r="K513" s="11"/>
      <c r="L513" s="11" t="s">
        <v>18</v>
      </c>
      <c r="M513" s="11" t="s">
        <v>25</v>
      </c>
    </row>
    <row r="514" spans="1:13" s="121" customFormat="1" ht="39.6" x14ac:dyDescent="0.3">
      <c r="A514" s="11" t="s">
        <v>707</v>
      </c>
      <c r="B514" s="11" t="s">
        <v>131</v>
      </c>
      <c r="C514" s="11" t="s">
        <v>146</v>
      </c>
      <c r="D514" s="11" t="s">
        <v>147</v>
      </c>
      <c r="E514" s="11" t="s">
        <v>18</v>
      </c>
      <c r="F514" s="11" t="s">
        <v>140</v>
      </c>
      <c r="G514" s="11">
        <v>1</v>
      </c>
      <c r="H514" s="43" t="s">
        <v>22</v>
      </c>
      <c r="I514" s="43">
        <v>1</v>
      </c>
      <c r="J514" s="43">
        <v>2</v>
      </c>
      <c r="K514" s="11" t="s">
        <v>311</v>
      </c>
      <c r="L514" s="11" t="s">
        <v>18</v>
      </c>
      <c r="M514" s="11" t="s">
        <v>25</v>
      </c>
    </row>
    <row r="515" spans="1:13" s="121" customFormat="1" ht="57.75" customHeight="1" x14ac:dyDescent="0.3">
      <c r="A515" s="11" t="s">
        <v>707</v>
      </c>
      <c r="B515" s="11" t="s">
        <v>131</v>
      </c>
      <c r="C515" s="11" t="s">
        <v>150</v>
      </c>
      <c r="D515" s="11" t="s">
        <v>151</v>
      </c>
      <c r="E515" s="11" t="s">
        <v>18</v>
      </c>
      <c r="F515" s="11" t="s">
        <v>140</v>
      </c>
      <c r="G515" s="11">
        <v>1</v>
      </c>
      <c r="H515" s="43" t="s">
        <v>28</v>
      </c>
      <c r="I515" s="43">
        <v>2</v>
      </c>
      <c r="J515" s="43">
        <v>80</v>
      </c>
      <c r="K515" s="11"/>
      <c r="L515" s="11" t="s">
        <v>18</v>
      </c>
      <c r="M515" s="11" t="s">
        <v>25</v>
      </c>
    </row>
    <row r="516" spans="1:13" s="121" customFormat="1" ht="13.2" x14ac:dyDescent="0.3">
      <c r="A516" s="35" t="s">
        <v>707</v>
      </c>
      <c r="B516" s="35" t="s">
        <v>206</v>
      </c>
      <c r="C516" s="35" t="s">
        <v>16</v>
      </c>
      <c r="D516" s="35" t="s">
        <v>710</v>
      </c>
      <c r="E516" s="35" t="s">
        <v>143</v>
      </c>
      <c r="F516" s="35" t="s">
        <v>108</v>
      </c>
      <c r="G516" s="35">
        <v>1</v>
      </c>
      <c r="H516" s="36"/>
      <c r="I516" s="36"/>
      <c r="J516" s="36"/>
      <c r="K516" s="35"/>
      <c r="L516" s="35" t="s">
        <v>143</v>
      </c>
      <c r="M516" s="35"/>
    </row>
    <row r="517" spans="1:13" s="121" customFormat="1" ht="13.2" x14ac:dyDescent="0.3">
      <c r="A517" s="11" t="s">
        <v>707</v>
      </c>
      <c r="B517" s="11" t="s">
        <v>206</v>
      </c>
      <c r="C517" s="11" t="s">
        <v>208</v>
      </c>
      <c r="D517" s="11" t="s">
        <v>209</v>
      </c>
      <c r="E517" s="11" t="s">
        <v>18</v>
      </c>
      <c r="F517" s="11" t="s">
        <v>19</v>
      </c>
      <c r="G517" s="11">
        <v>1</v>
      </c>
      <c r="H517" s="43" t="s">
        <v>28</v>
      </c>
      <c r="I517" s="43">
        <v>1</v>
      </c>
      <c r="J517" s="43">
        <v>55</v>
      </c>
      <c r="K517" s="11"/>
      <c r="L517" s="11" t="s">
        <v>18</v>
      </c>
      <c r="M517" s="11" t="s">
        <v>25</v>
      </c>
    </row>
    <row r="518" spans="1:13" s="121" customFormat="1" ht="13.2" x14ac:dyDescent="0.3">
      <c r="A518" s="11" t="s">
        <v>707</v>
      </c>
      <c r="B518" s="11" t="s">
        <v>206</v>
      </c>
      <c r="C518" s="11" t="s">
        <v>210</v>
      </c>
      <c r="D518" s="11" t="s">
        <v>209</v>
      </c>
      <c r="E518" s="49" t="s">
        <v>143</v>
      </c>
      <c r="F518" s="11" t="s">
        <v>108</v>
      </c>
      <c r="G518" s="11">
        <v>1</v>
      </c>
      <c r="H518" s="43" t="s">
        <v>28</v>
      </c>
      <c r="I518" s="43">
        <v>1</v>
      </c>
      <c r="J518" s="43">
        <v>55</v>
      </c>
      <c r="K518" s="11"/>
      <c r="L518" s="49" t="s">
        <v>143</v>
      </c>
      <c r="M518" s="11" t="s">
        <v>25</v>
      </c>
    </row>
    <row r="519" spans="1:13" s="121" customFormat="1" ht="26.4" x14ac:dyDescent="0.3">
      <c r="A519" s="35" t="s">
        <v>707</v>
      </c>
      <c r="B519" s="35" t="s">
        <v>211</v>
      </c>
      <c r="C519" s="35" t="s">
        <v>16</v>
      </c>
      <c r="D519" s="35" t="s">
        <v>1360</v>
      </c>
      <c r="E519" s="35" t="s">
        <v>18</v>
      </c>
      <c r="F519" s="35" t="s">
        <v>108</v>
      </c>
      <c r="G519" s="35">
        <v>1</v>
      </c>
      <c r="H519" s="36"/>
      <c r="I519" s="36"/>
      <c r="J519" s="36"/>
      <c r="K519" s="35"/>
      <c r="L519" s="35" t="s">
        <v>18</v>
      </c>
      <c r="M519" s="35"/>
    </row>
    <row r="520" spans="1:13" s="121" customFormat="1" ht="13.2" x14ac:dyDescent="0.3">
      <c r="A520" s="11" t="s">
        <v>707</v>
      </c>
      <c r="B520" s="11" t="s">
        <v>211</v>
      </c>
      <c r="C520" s="11" t="s">
        <v>213</v>
      </c>
      <c r="D520" s="11" t="s">
        <v>214</v>
      </c>
      <c r="E520" s="11" t="s">
        <v>18</v>
      </c>
      <c r="F520" s="11" t="s">
        <v>108</v>
      </c>
      <c r="G520" s="11">
        <v>1</v>
      </c>
      <c r="H520" s="43" t="s">
        <v>28</v>
      </c>
      <c r="I520" s="43">
        <v>2</v>
      </c>
      <c r="J520" s="43">
        <v>30</v>
      </c>
      <c r="K520" s="11"/>
      <c r="L520" s="11" t="s">
        <v>18</v>
      </c>
      <c r="M520" s="11" t="s">
        <v>25</v>
      </c>
    </row>
    <row r="521" spans="1:13" s="121" customFormat="1" ht="13.2" x14ac:dyDescent="0.3">
      <c r="A521" s="11" t="s">
        <v>707</v>
      </c>
      <c r="B521" s="11" t="s">
        <v>211</v>
      </c>
      <c r="C521" s="11" t="s">
        <v>215</v>
      </c>
      <c r="D521" s="11" t="s">
        <v>216</v>
      </c>
      <c r="E521" s="11" t="s">
        <v>143</v>
      </c>
      <c r="F521" s="11" t="s">
        <v>140</v>
      </c>
      <c r="G521" s="11">
        <v>1</v>
      </c>
      <c r="H521" s="43" t="s">
        <v>22</v>
      </c>
      <c r="I521" s="43">
        <v>2</v>
      </c>
      <c r="J521" s="43">
        <v>2</v>
      </c>
      <c r="K521" s="11"/>
      <c r="L521" s="11" t="s">
        <v>143</v>
      </c>
      <c r="M521" s="11" t="s">
        <v>25</v>
      </c>
    </row>
    <row r="522" spans="1:13" s="121" customFormat="1" ht="13.2" x14ac:dyDescent="0.3">
      <c r="A522" s="11" t="s">
        <v>707</v>
      </c>
      <c r="B522" s="11" t="s">
        <v>211</v>
      </c>
      <c r="C522" s="11" t="s">
        <v>217</v>
      </c>
      <c r="D522" s="11" t="s">
        <v>218</v>
      </c>
      <c r="E522" s="11" t="s">
        <v>143</v>
      </c>
      <c r="F522" s="11" t="s">
        <v>108</v>
      </c>
      <c r="G522" s="11">
        <v>1</v>
      </c>
      <c r="H522" s="43" t="s">
        <v>22</v>
      </c>
      <c r="I522" s="43">
        <v>3</v>
      </c>
      <c r="J522" s="43">
        <v>15</v>
      </c>
      <c r="K522" s="11"/>
      <c r="L522" s="11" t="s">
        <v>143</v>
      </c>
      <c r="M522" s="11" t="s">
        <v>25</v>
      </c>
    </row>
    <row r="523" spans="1:13" s="121" customFormat="1" ht="13.2" x14ac:dyDescent="0.3">
      <c r="A523" s="11" t="s">
        <v>707</v>
      </c>
      <c r="B523" s="11" t="s">
        <v>211</v>
      </c>
      <c r="C523" s="11" t="s">
        <v>219</v>
      </c>
      <c r="D523" s="11" t="s">
        <v>220</v>
      </c>
      <c r="E523" s="11" t="s">
        <v>143</v>
      </c>
      <c r="F523" s="11" t="s">
        <v>140</v>
      </c>
      <c r="G523" s="11">
        <v>1</v>
      </c>
      <c r="H523" s="43" t="s">
        <v>22</v>
      </c>
      <c r="I523" s="43">
        <v>2</v>
      </c>
      <c r="J523" s="43">
        <v>3</v>
      </c>
      <c r="K523" s="11"/>
      <c r="L523" s="11" t="s">
        <v>143</v>
      </c>
      <c r="M523" s="11" t="s">
        <v>25</v>
      </c>
    </row>
    <row r="524" spans="1:13" s="121" customFormat="1" ht="13.2" x14ac:dyDescent="0.3">
      <c r="A524" s="11" t="s">
        <v>707</v>
      </c>
      <c r="B524" s="11" t="s">
        <v>211</v>
      </c>
      <c r="C524" s="11" t="s">
        <v>221</v>
      </c>
      <c r="D524" s="11" t="s">
        <v>222</v>
      </c>
      <c r="E524" s="11" t="s">
        <v>143</v>
      </c>
      <c r="F524" s="11" t="s">
        <v>140</v>
      </c>
      <c r="G524" s="11">
        <v>1</v>
      </c>
      <c r="H524" s="43" t="s">
        <v>22</v>
      </c>
      <c r="I524" s="43">
        <v>1</v>
      </c>
      <c r="J524" s="43">
        <v>3</v>
      </c>
      <c r="K524" s="11"/>
      <c r="L524" s="11" t="s">
        <v>143</v>
      </c>
      <c r="M524" s="11" t="s">
        <v>25</v>
      </c>
    </row>
    <row r="525" spans="1:13" s="121" customFormat="1" ht="26.4" x14ac:dyDescent="0.3">
      <c r="A525" s="35" t="s">
        <v>707</v>
      </c>
      <c r="B525" s="35" t="s">
        <v>380</v>
      </c>
      <c r="C525" s="35" t="s">
        <v>16</v>
      </c>
      <c r="D525" s="35" t="s">
        <v>1179</v>
      </c>
      <c r="E525" s="35" t="s">
        <v>143</v>
      </c>
      <c r="F525" s="35" t="s">
        <v>108</v>
      </c>
      <c r="G525" s="35">
        <v>1</v>
      </c>
      <c r="H525" s="36"/>
      <c r="I525" s="36"/>
      <c r="J525" s="36"/>
      <c r="K525" s="35"/>
      <c r="L525" s="35" t="s">
        <v>143</v>
      </c>
      <c r="M525" s="35"/>
    </row>
    <row r="526" spans="1:13" s="121" customFormat="1" ht="13.2" x14ac:dyDescent="0.3">
      <c r="A526" s="11" t="s">
        <v>707</v>
      </c>
      <c r="B526" s="11" t="s">
        <v>380</v>
      </c>
      <c r="C526" s="11" t="s">
        <v>382</v>
      </c>
      <c r="D526" s="11" t="s">
        <v>383</v>
      </c>
      <c r="E526" s="11" t="s">
        <v>18</v>
      </c>
      <c r="F526" s="11" t="s">
        <v>19</v>
      </c>
      <c r="G526" s="11">
        <v>1</v>
      </c>
      <c r="H526" s="43" t="s">
        <v>22</v>
      </c>
      <c r="I526" s="43">
        <v>3</v>
      </c>
      <c r="J526" s="43">
        <v>3</v>
      </c>
      <c r="K526" s="11" t="s">
        <v>713</v>
      </c>
      <c r="L526" s="11" t="s">
        <v>116</v>
      </c>
      <c r="M526" s="11" t="s">
        <v>25</v>
      </c>
    </row>
    <row r="527" spans="1:13" s="121" customFormat="1" ht="26.4" x14ac:dyDescent="0.3">
      <c r="A527" s="11" t="s">
        <v>707</v>
      </c>
      <c r="B527" s="11" t="s">
        <v>380</v>
      </c>
      <c r="C527" s="11" t="s">
        <v>385</v>
      </c>
      <c r="D527" s="11" t="s">
        <v>273</v>
      </c>
      <c r="E527" s="11" t="s">
        <v>18</v>
      </c>
      <c r="F527" s="11" t="s">
        <v>19</v>
      </c>
      <c r="G527" s="11">
        <v>1</v>
      </c>
      <c r="H527" s="43" t="s">
        <v>22</v>
      </c>
      <c r="I527" s="43">
        <v>2</v>
      </c>
      <c r="J527" s="43">
        <v>3</v>
      </c>
      <c r="K527" s="11" t="s">
        <v>274</v>
      </c>
      <c r="L527" s="11" t="s">
        <v>116</v>
      </c>
      <c r="M527" s="11" t="s">
        <v>25</v>
      </c>
    </row>
    <row r="528" spans="1:13" s="121" customFormat="1" ht="13.2" x14ac:dyDescent="0.3">
      <c r="A528" s="11" t="s">
        <v>707</v>
      </c>
      <c r="B528" s="11" t="s">
        <v>380</v>
      </c>
      <c r="C528" s="11" t="s">
        <v>386</v>
      </c>
      <c r="D528" s="11" t="s">
        <v>276</v>
      </c>
      <c r="E528" s="11" t="s">
        <v>18</v>
      </c>
      <c r="F528" s="11" t="s">
        <v>19</v>
      </c>
      <c r="G528" s="11">
        <v>1</v>
      </c>
      <c r="H528" s="43" t="s">
        <v>28</v>
      </c>
      <c r="I528" s="43">
        <v>1</v>
      </c>
      <c r="J528" s="43">
        <v>35</v>
      </c>
      <c r="K528" s="11"/>
      <c r="L528" s="11" t="s">
        <v>18</v>
      </c>
      <c r="M528" s="11"/>
    </row>
    <row r="529" spans="1:13" s="121" customFormat="1" ht="26.4" x14ac:dyDescent="0.3">
      <c r="A529" s="35" t="s">
        <v>707</v>
      </c>
      <c r="B529" s="35" t="s">
        <v>224</v>
      </c>
      <c r="C529" s="35" t="s">
        <v>16</v>
      </c>
      <c r="D529" s="35" t="s">
        <v>714</v>
      </c>
      <c r="E529" s="35" t="s">
        <v>143</v>
      </c>
      <c r="F529" s="35" t="s">
        <v>108</v>
      </c>
      <c r="G529" s="35">
        <v>3</v>
      </c>
      <c r="H529" s="36"/>
      <c r="I529" s="36"/>
      <c r="J529" s="36"/>
      <c r="K529" s="35"/>
      <c r="L529" s="35" t="s">
        <v>143</v>
      </c>
      <c r="M529" s="35"/>
    </row>
    <row r="530" spans="1:13" s="121" customFormat="1" ht="92.4" x14ac:dyDescent="0.3">
      <c r="A530" s="11" t="s">
        <v>707</v>
      </c>
      <c r="B530" s="11" t="s">
        <v>224</v>
      </c>
      <c r="C530" s="11" t="s">
        <v>226</v>
      </c>
      <c r="D530" s="11" t="s">
        <v>191</v>
      </c>
      <c r="E530" s="11" t="s">
        <v>18</v>
      </c>
      <c r="F530" s="11" t="s">
        <v>19</v>
      </c>
      <c r="G530" s="11">
        <v>1</v>
      </c>
      <c r="H530" s="43" t="s">
        <v>22</v>
      </c>
      <c r="I530" s="43">
        <v>2</v>
      </c>
      <c r="J530" s="43">
        <v>3</v>
      </c>
      <c r="K530" s="11" t="s">
        <v>1282</v>
      </c>
      <c r="L530" s="11" t="s">
        <v>18</v>
      </c>
      <c r="M530" s="11" t="s">
        <v>25</v>
      </c>
    </row>
    <row r="531" spans="1:13" s="121" customFormat="1" ht="13.2" x14ac:dyDescent="0.3">
      <c r="A531" s="11" t="s">
        <v>707</v>
      </c>
      <c r="B531" s="11" t="s">
        <v>224</v>
      </c>
      <c r="C531" s="11" t="s">
        <v>228</v>
      </c>
      <c r="D531" s="11" t="s">
        <v>122</v>
      </c>
      <c r="E531" s="11" t="s">
        <v>18</v>
      </c>
      <c r="F531" s="11" t="s">
        <v>140</v>
      </c>
      <c r="G531" s="11">
        <v>1</v>
      </c>
      <c r="H531" s="43" t="s">
        <v>28</v>
      </c>
      <c r="I531" s="43">
        <v>1</v>
      </c>
      <c r="J531" s="43">
        <v>50</v>
      </c>
      <c r="K531" s="11"/>
      <c r="L531" s="11" t="s">
        <v>18</v>
      </c>
      <c r="M531" s="11" t="s">
        <v>25</v>
      </c>
    </row>
    <row r="532" spans="1:13" s="121" customFormat="1" ht="26.4" x14ac:dyDescent="0.3">
      <c r="A532" s="35" t="s">
        <v>707</v>
      </c>
      <c r="B532" s="35" t="s">
        <v>224</v>
      </c>
      <c r="C532" s="35" t="s">
        <v>16</v>
      </c>
      <c r="D532" s="35" t="s">
        <v>715</v>
      </c>
      <c r="E532" s="35" t="s">
        <v>143</v>
      </c>
      <c r="F532" s="35" t="s">
        <v>108</v>
      </c>
      <c r="G532" s="35">
        <v>1</v>
      </c>
      <c r="H532" s="36"/>
      <c r="I532" s="36"/>
      <c r="J532" s="36"/>
      <c r="K532" s="35"/>
      <c r="L532" s="35" t="s">
        <v>143</v>
      </c>
      <c r="M532" s="35"/>
    </row>
    <row r="533" spans="1:13" s="125" customFormat="1" ht="26.4" x14ac:dyDescent="0.3">
      <c r="A533" s="39" t="s">
        <v>707</v>
      </c>
      <c r="B533" s="39" t="s">
        <v>224</v>
      </c>
      <c r="C533" s="39" t="s">
        <v>226</v>
      </c>
      <c r="D533" s="39" t="s">
        <v>191</v>
      </c>
      <c r="E533" s="39" t="s">
        <v>18</v>
      </c>
      <c r="F533" s="39" t="s">
        <v>19</v>
      </c>
      <c r="G533" s="39">
        <v>1</v>
      </c>
      <c r="H533" s="51" t="s">
        <v>22</v>
      </c>
      <c r="I533" s="51">
        <v>2</v>
      </c>
      <c r="J533" s="51">
        <v>3</v>
      </c>
      <c r="K533" s="39" t="s">
        <v>716</v>
      </c>
      <c r="L533" s="11" t="s">
        <v>116</v>
      </c>
      <c r="M533" s="39" t="s">
        <v>25</v>
      </c>
    </row>
    <row r="534" spans="1:13" s="121" customFormat="1" ht="13.2" x14ac:dyDescent="0.3">
      <c r="A534" s="11" t="s">
        <v>707</v>
      </c>
      <c r="B534" s="11" t="s">
        <v>224</v>
      </c>
      <c r="C534" s="11" t="s">
        <v>228</v>
      </c>
      <c r="D534" s="11" t="s">
        <v>122</v>
      </c>
      <c r="E534" s="11" t="s">
        <v>18</v>
      </c>
      <c r="F534" s="11" t="s">
        <v>140</v>
      </c>
      <c r="G534" s="11">
        <v>1</v>
      </c>
      <c r="H534" s="43" t="s">
        <v>28</v>
      </c>
      <c r="I534" s="43">
        <v>1</v>
      </c>
      <c r="J534" s="43">
        <v>50</v>
      </c>
      <c r="K534" s="11"/>
      <c r="L534" s="11" t="s">
        <v>18</v>
      </c>
      <c r="M534" s="11" t="s">
        <v>25</v>
      </c>
    </row>
    <row r="535" spans="1:13" s="121" customFormat="1" ht="26.4" x14ac:dyDescent="0.3">
      <c r="A535" s="35" t="s">
        <v>707</v>
      </c>
      <c r="B535" s="35" t="s">
        <v>224</v>
      </c>
      <c r="C535" s="35" t="s">
        <v>16</v>
      </c>
      <c r="D535" s="35" t="s">
        <v>717</v>
      </c>
      <c r="E535" s="35" t="s">
        <v>143</v>
      </c>
      <c r="F535" s="35" t="s">
        <v>108</v>
      </c>
      <c r="G535" s="35">
        <v>1</v>
      </c>
      <c r="H535" s="36"/>
      <c r="I535" s="36"/>
      <c r="J535" s="36"/>
      <c r="K535" s="35"/>
      <c r="L535" s="35" t="s">
        <v>143</v>
      </c>
      <c r="M535" s="35"/>
    </row>
    <row r="536" spans="1:13" s="125" customFormat="1" ht="26.4" x14ac:dyDescent="0.3">
      <c r="A536" s="39" t="s">
        <v>707</v>
      </c>
      <c r="B536" s="39" t="s">
        <v>224</v>
      </c>
      <c r="C536" s="39" t="s">
        <v>226</v>
      </c>
      <c r="D536" s="39" t="s">
        <v>191</v>
      </c>
      <c r="E536" s="39" t="s">
        <v>18</v>
      </c>
      <c r="F536" s="39" t="s">
        <v>19</v>
      </c>
      <c r="G536" s="39">
        <v>1</v>
      </c>
      <c r="H536" s="51" t="s">
        <v>22</v>
      </c>
      <c r="I536" s="51">
        <v>2</v>
      </c>
      <c r="J536" s="51">
        <v>3</v>
      </c>
      <c r="K536" s="39" t="s">
        <v>718</v>
      </c>
      <c r="L536" s="11" t="s">
        <v>116</v>
      </c>
      <c r="M536" s="39" t="s">
        <v>25</v>
      </c>
    </row>
    <row r="537" spans="1:13" s="121" customFormat="1" ht="13.2" x14ac:dyDescent="0.3">
      <c r="A537" s="11" t="s">
        <v>707</v>
      </c>
      <c r="B537" s="11" t="s">
        <v>224</v>
      </c>
      <c r="C537" s="11" t="s">
        <v>228</v>
      </c>
      <c r="D537" s="11" t="s">
        <v>122</v>
      </c>
      <c r="E537" s="11" t="s">
        <v>18</v>
      </c>
      <c r="F537" s="11" t="s">
        <v>140</v>
      </c>
      <c r="G537" s="11">
        <v>1</v>
      </c>
      <c r="H537" s="43" t="s">
        <v>28</v>
      </c>
      <c r="I537" s="43">
        <v>1</v>
      </c>
      <c r="J537" s="43">
        <v>50</v>
      </c>
      <c r="K537" s="11"/>
      <c r="L537" s="11" t="s">
        <v>18</v>
      </c>
      <c r="M537" s="11" t="s">
        <v>25</v>
      </c>
    </row>
    <row r="538" spans="1:13" s="121" customFormat="1" ht="26.4" x14ac:dyDescent="0.3">
      <c r="A538" s="35" t="s">
        <v>707</v>
      </c>
      <c r="B538" s="35" t="s">
        <v>224</v>
      </c>
      <c r="C538" s="35" t="s">
        <v>16</v>
      </c>
      <c r="D538" s="35" t="s">
        <v>719</v>
      </c>
      <c r="E538" s="35" t="s">
        <v>143</v>
      </c>
      <c r="F538" s="35" t="s">
        <v>108</v>
      </c>
      <c r="G538" s="35">
        <v>1</v>
      </c>
      <c r="H538" s="36"/>
      <c r="I538" s="36"/>
      <c r="J538" s="36"/>
      <c r="K538" s="35"/>
      <c r="L538" s="35" t="s">
        <v>143</v>
      </c>
      <c r="M538" s="35"/>
    </row>
    <row r="539" spans="1:13" s="125" customFormat="1" ht="26.4" x14ac:dyDescent="0.3">
      <c r="A539" s="39" t="s">
        <v>707</v>
      </c>
      <c r="B539" s="39" t="s">
        <v>224</v>
      </c>
      <c r="C539" s="39" t="s">
        <v>226</v>
      </c>
      <c r="D539" s="39" t="s">
        <v>191</v>
      </c>
      <c r="E539" s="39" t="s">
        <v>18</v>
      </c>
      <c r="F539" s="39" t="s">
        <v>19</v>
      </c>
      <c r="G539" s="39">
        <v>1</v>
      </c>
      <c r="H539" s="51" t="s">
        <v>22</v>
      </c>
      <c r="I539" s="51">
        <v>2</v>
      </c>
      <c r="J539" s="51">
        <v>3</v>
      </c>
      <c r="K539" s="39" t="s">
        <v>720</v>
      </c>
      <c r="L539" s="11" t="s">
        <v>116</v>
      </c>
      <c r="M539" s="39" t="s">
        <v>25</v>
      </c>
    </row>
    <row r="540" spans="1:13" s="121" customFormat="1" ht="13.2" x14ac:dyDescent="0.3">
      <c r="A540" s="11" t="s">
        <v>707</v>
      </c>
      <c r="B540" s="11" t="s">
        <v>224</v>
      </c>
      <c r="C540" s="11" t="s">
        <v>228</v>
      </c>
      <c r="D540" s="11" t="s">
        <v>122</v>
      </c>
      <c r="E540" s="11" t="s">
        <v>18</v>
      </c>
      <c r="F540" s="11" t="s">
        <v>140</v>
      </c>
      <c r="G540" s="11">
        <v>1</v>
      </c>
      <c r="H540" s="43" t="s">
        <v>28</v>
      </c>
      <c r="I540" s="43">
        <v>1</v>
      </c>
      <c r="J540" s="43">
        <v>50</v>
      </c>
      <c r="K540" s="11"/>
      <c r="L540" s="11" t="s">
        <v>18</v>
      </c>
      <c r="M540" s="11" t="s">
        <v>25</v>
      </c>
    </row>
    <row r="541" spans="1:13" s="121" customFormat="1" ht="39.6" x14ac:dyDescent="0.3">
      <c r="A541" s="35" t="s">
        <v>707</v>
      </c>
      <c r="B541" s="35" t="s">
        <v>224</v>
      </c>
      <c r="C541" s="35" t="s">
        <v>16</v>
      </c>
      <c r="D541" s="35" t="s">
        <v>1361</v>
      </c>
      <c r="E541" s="35" t="s">
        <v>143</v>
      </c>
      <c r="F541" s="35" t="s">
        <v>108</v>
      </c>
      <c r="G541" s="35">
        <v>1</v>
      </c>
      <c r="H541" s="36"/>
      <c r="I541" s="36"/>
      <c r="J541" s="36"/>
      <c r="K541" s="35"/>
      <c r="L541" s="35" t="s">
        <v>143</v>
      </c>
      <c r="M541" s="35"/>
    </row>
    <row r="542" spans="1:13" s="121" customFormat="1" ht="26.4" x14ac:dyDescent="0.3">
      <c r="A542" s="11" t="s">
        <v>707</v>
      </c>
      <c r="B542" s="11" t="s">
        <v>224</v>
      </c>
      <c r="C542" s="11" t="s">
        <v>226</v>
      </c>
      <c r="D542" s="11" t="s">
        <v>191</v>
      </c>
      <c r="E542" s="11" t="s">
        <v>18</v>
      </c>
      <c r="F542" s="11" t="s">
        <v>19</v>
      </c>
      <c r="G542" s="11">
        <v>1</v>
      </c>
      <c r="H542" s="43" t="s">
        <v>22</v>
      </c>
      <c r="I542" s="43">
        <v>2</v>
      </c>
      <c r="J542" s="43">
        <v>3</v>
      </c>
      <c r="K542" s="11" t="s">
        <v>1326</v>
      </c>
      <c r="L542" s="11" t="s">
        <v>116</v>
      </c>
      <c r="M542" s="11" t="s">
        <v>25</v>
      </c>
    </row>
    <row r="543" spans="1:13" s="121" customFormat="1" ht="13.2" x14ac:dyDescent="0.3">
      <c r="A543" s="11" t="s">
        <v>707</v>
      </c>
      <c r="B543" s="11" t="s">
        <v>224</v>
      </c>
      <c r="C543" s="11" t="s">
        <v>228</v>
      </c>
      <c r="D543" s="11" t="s">
        <v>122</v>
      </c>
      <c r="E543" s="11" t="s">
        <v>18</v>
      </c>
      <c r="F543" s="11" t="s">
        <v>140</v>
      </c>
      <c r="G543" s="11">
        <v>1</v>
      </c>
      <c r="H543" s="43" t="s">
        <v>28</v>
      </c>
      <c r="I543" s="43">
        <v>1</v>
      </c>
      <c r="J543" s="43">
        <v>50</v>
      </c>
      <c r="K543" s="11"/>
      <c r="L543" s="11" t="s">
        <v>18</v>
      </c>
      <c r="M543" s="11" t="s">
        <v>25</v>
      </c>
    </row>
    <row r="544" spans="1:13" s="121" customFormat="1" ht="26.4" x14ac:dyDescent="0.3">
      <c r="A544" s="35" t="s">
        <v>707</v>
      </c>
      <c r="B544" s="35" t="s">
        <v>224</v>
      </c>
      <c r="C544" s="35" t="s">
        <v>16</v>
      </c>
      <c r="D544" s="35" t="s">
        <v>721</v>
      </c>
      <c r="E544" s="35" t="s">
        <v>143</v>
      </c>
      <c r="F544" s="35" t="s">
        <v>108</v>
      </c>
      <c r="G544" s="35">
        <v>1</v>
      </c>
      <c r="H544" s="36"/>
      <c r="I544" s="36"/>
      <c r="J544" s="36"/>
      <c r="K544" s="35"/>
      <c r="L544" s="35" t="s">
        <v>143</v>
      </c>
      <c r="M544" s="35"/>
    </row>
    <row r="545" spans="1:13" s="121" customFormat="1" ht="26.4" x14ac:dyDescent="0.3">
      <c r="A545" s="11" t="s">
        <v>707</v>
      </c>
      <c r="B545" s="11" t="s">
        <v>224</v>
      </c>
      <c r="C545" s="11" t="s">
        <v>226</v>
      </c>
      <c r="D545" s="11" t="s">
        <v>191</v>
      </c>
      <c r="E545" s="11" t="s">
        <v>18</v>
      </c>
      <c r="F545" s="11" t="s">
        <v>19</v>
      </c>
      <c r="G545" s="11">
        <v>1</v>
      </c>
      <c r="H545" s="43" t="s">
        <v>22</v>
      </c>
      <c r="I545" s="43">
        <v>2</v>
      </c>
      <c r="J545" s="43">
        <v>3</v>
      </c>
      <c r="K545" s="11" t="s">
        <v>722</v>
      </c>
      <c r="L545" s="11" t="s">
        <v>116</v>
      </c>
      <c r="M545" s="11" t="s">
        <v>25</v>
      </c>
    </row>
    <row r="546" spans="1:13" s="121" customFormat="1" x14ac:dyDescent="0.3">
      <c r="A546" s="11" t="s">
        <v>707</v>
      </c>
      <c r="B546" s="11" t="s">
        <v>224</v>
      </c>
      <c r="C546" s="11" t="s">
        <v>228</v>
      </c>
      <c r="D546" s="11" t="s">
        <v>122</v>
      </c>
      <c r="E546" s="11" t="s">
        <v>18</v>
      </c>
      <c r="F546" s="11" t="s">
        <v>140</v>
      </c>
      <c r="G546" s="11">
        <v>1</v>
      </c>
      <c r="H546" s="43" t="s">
        <v>28</v>
      </c>
      <c r="I546" s="43">
        <v>1</v>
      </c>
      <c r="J546" s="43">
        <v>50</v>
      </c>
      <c r="K546" s="11"/>
      <c r="L546" s="11" t="s">
        <v>18</v>
      </c>
      <c r="M546" s="105" t="s">
        <v>25</v>
      </c>
    </row>
    <row r="547" spans="1:13" s="121" customFormat="1" ht="30" customHeight="1" x14ac:dyDescent="0.3">
      <c r="A547" s="100" t="s">
        <v>723</v>
      </c>
      <c r="B547" s="100" t="s">
        <v>224</v>
      </c>
      <c r="C547" s="100" t="s">
        <v>16</v>
      </c>
      <c r="D547" s="100" t="s">
        <v>724</v>
      </c>
      <c r="E547" s="100" t="s">
        <v>143</v>
      </c>
      <c r="F547" s="100" t="s">
        <v>108</v>
      </c>
      <c r="G547" s="100">
        <v>2</v>
      </c>
      <c r="H547" s="100"/>
      <c r="I547" s="100"/>
      <c r="J547" s="100"/>
      <c r="K547" s="100"/>
      <c r="L547" s="100" t="s">
        <v>143</v>
      </c>
      <c r="M547" s="100"/>
    </row>
    <row r="548" spans="1:13" s="121" customFormat="1" ht="26.4" x14ac:dyDescent="0.3">
      <c r="A548" s="35" t="s">
        <v>723</v>
      </c>
      <c r="B548" s="35"/>
      <c r="C548" s="35" t="s">
        <v>16</v>
      </c>
      <c r="D548" s="35" t="s">
        <v>724</v>
      </c>
      <c r="E548" s="35" t="s">
        <v>143</v>
      </c>
      <c r="F548" s="35" t="s">
        <v>108</v>
      </c>
      <c r="G548" s="35">
        <v>1</v>
      </c>
      <c r="H548" s="36"/>
      <c r="I548" s="36"/>
      <c r="J548" s="36"/>
      <c r="K548" s="35"/>
      <c r="L548" s="35" t="s">
        <v>143</v>
      </c>
      <c r="M548" s="35"/>
    </row>
    <row r="549" spans="1:13" s="121" customFormat="1" ht="26.4" x14ac:dyDescent="0.3">
      <c r="A549" s="11" t="s">
        <v>723</v>
      </c>
      <c r="B549" s="11" t="s">
        <v>131</v>
      </c>
      <c r="C549" s="11" t="s">
        <v>132</v>
      </c>
      <c r="D549" s="11" t="s">
        <v>133</v>
      </c>
      <c r="E549" s="11" t="s">
        <v>18</v>
      </c>
      <c r="F549" s="11" t="s">
        <v>19</v>
      </c>
      <c r="G549" s="11">
        <v>1</v>
      </c>
      <c r="H549" s="43" t="s">
        <v>22</v>
      </c>
      <c r="I549" s="43">
        <v>2</v>
      </c>
      <c r="J549" s="43">
        <v>3</v>
      </c>
      <c r="K549" s="11" t="s">
        <v>1362</v>
      </c>
      <c r="L549" s="11" t="s">
        <v>18</v>
      </c>
      <c r="M549" s="11" t="s">
        <v>25</v>
      </c>
    </row>
    <row r="550" spans="1:13" s="121" customFormat="1" ht="13.2" x14ac:dyDescent="0.3">
      <c r="A550" s="11" t="s">
        <v>723</v>
      </c>
      <c r="B550" s="11" t="s">
        <v>131</v>
      </c>
      <c r="C550" s="11" t="s">
        <v>135</v>
      </c>
      <c r="D550" s="11" t="s">
        <v>136</v>
      </c>
      <c r="E550" s="11" t="s">
        <v>18</v>
      </c>
      <c r="F550" s="11" t="s">
        <v>19</v>
      </c>
      <c r="G550" s="11">
        <v>1</v>
      </c>
      <c r="H550" s="43" t="s">
        <v>22</v>
      </c>
      <c r="I550" s="43">
        <v>1</v>
      </c>
      <c r="J550" s="43">
        <v>1</v>
      </c>
      <c r="K550" s="11" t="s">
        <v>633</v>
      </c>
      <c r="L550" s="11" t="s">
        <v>116</v>
      </c>
      <c r="M550" s="11" t="s">
        <v>25</v>
      </c>
    </row>
    <row r="551" spans="1:13" s="121" customFormat="1" ht="39.6" x14ac:dyDescent="0.3">
      <c r="A551" s="35" t="s">
        <v>723</v>
      </c>
      <c r="B551" s="35" t="s">
        <v>224</v>
      </c>
      <c r="C551" s="35" t="s">
        <v>16</v>
      </c>
      <c r="D551" s="35" t="s">
        <v>726</v>
      </c>
      <c r="E551" s="35" t="s">
        <v>18</v>
      </c>
      <c r="F551" s="35" t="s">
        <v>108</v>
      </c>
      <c r="G551" s="35">
        <v>3</v>
      </c>
      <c r="H551" s="36"/>
      <c r="I551" s="36"/>
      <c r="J551" s="36"/>
      <c r="K551" s="35"/>
      <c r="L551" s="35" t="s">
        <v>18</v>
      </c>
      <c r="M551" s="35"/>
    </row>
    <row r="552" spans="1:13" s="121" customFormat="1" ht="39.6" x14ac:dyDescent="0.3">
      <c r="A552" s="11" t="s">
        <v>723</v>
      </c>
      <c r="B552" s="11" t="s">
        <v>224</v>
      </c>
      <c r="C552" s="11" t="s">
        <v>226</v>
      </c>
      <c r="D552" s="11" t="s">
        <v>191</v>
      </c>
      <c r="E552" s="11" t="s">
        <v>18</v>
      </c>
      <c r="F552" s="11" t="s">
        <v>19</v>
      </c>
      <c r="G552" s="11">
        <v>1</v>
      </c>
      <c r="H552" s="43" t="s">
        <v>22</v>
      </c>
      <c r="I552" s="43">
        <v>2</v>
      </c>
      <c r="J552" s="43">
        <v>3</v>
      </c>
      <c r="K552" s="11" t="s">
        <v>1363</v>
      </c>
      <c r="L552" s="11" t="s">
        <v>18</v>
      </c>
      <c r="M552" s="11" t="s">
        <v>25</v>
      </c>
    </row>
    <row r="553" spans="1:13" s="121" customFormat="1" ht="13.2" x14ac:dyDescent="0.3">
      <c r="A553" s="11" t="s">
        <v>723</v>
      </c>
      <c r="B553" s="11" t="s">
        <v>224</v>
      </c>
      <c r="C553" s="11" t="s">
        <v>228</v>
      </c>
      <c r="D553" s="11" t="s">
        <v>122</v>
      </c>
      <c r="E553" s="11" t="s">
        <v>18</v>
      </c>
      <c r="F553" s="11" t="s">
        <v>140</v>
      </c>
      <c r="G553" s="11">
        <v>1</v>
      </c>
      <c r="H553" s="43" t="s">
        <v>28</v>
      </c>
      <c r="I553" s="43">
        <v>1</v>
      </c>
      <c r="J553" s="43">
        <v>50</v>
      </c>
      <c r="K553" s="11"/>
      <c r="L553" s="11" t="s">
        <v>18</v>
      </c>
      <c r="M553" s="11" t="s">
        <v>25</v>
      </c>
    </row>
    <row r="554" spans="1:13" s="121" customFormat="1" ht="27.6" x14ac:dyDescent="0.3">
      <c r="A554" s="100" t="s">
        <v>728</v>
      </c>
      <c r="B554" s="100"/>
      <c r="C554" s="100" t="s">
        <v>16</v>
      </c>
      <c r="D554" s="100" t="s">
        <v>729</v>
      </c>
      <c r="E554" s="100" t="s">
        <v>143</v>
      </c>
      <c r="F554" s="100" t="s">
        <v>108</v>
      </c>
      <c r="G554" s="100">
        <v>1</v>
      </c>
      <c r="H554" s="100"/>
      <c r="I554" s="100"/>
      <c r="J554" s="100"/>
      <c r="K554" s="100"/>
      <c r="L554" s="100" t="s">
        <v>143</v>
      </c>
      <c r="M554" s="100"/>
    </row>
    <row r="555" spans="1:13" s="121" customFormat="1" ht="26.4" x14ac:dyDescent="0.3">
      <c r="A555" s="35" t="s">
        <v>728</v>
      </c>
      <c r="B555" s="35"/>
      <c r="C555" s="35" t="s">
        <v>16</v>
      </c>
      <c r="D555" s="35" t="s">
        <v>729</v>
      </c>
      <c r="E555" s="35" t="s">
        <v>143</v>
      </c>
      <c r="F555" s="35" t="s">
        <v>108</v>
      </c>
      <c r="G555" s="35">
        <v>1</v>
      </c>
      <c r="H555" s="36"/>
      <c r="I555" s="36"/>
      <c r="J555" s="36"/>
      <c r="K555" s="35"/>
      <c r="L555" s="35" t="s">
        <v>143</v>
      </c>
      <c r="M555" s="35"/>
    </row>
    <row r="556" spans="1:13" s="121" customFormat="1" ht="13.2" x14ac:dyDescent="0.3">
      <c r="A556" s="11" t="s">
        <v>728</v>
      </c>
      <c r="B556" s="11" t="s">
        <v>131</v>
      </c>
      <c r="C556" s="11" t="s">
        <v>132</v>
      </c>
      <c r="D556" s="11" t="s">
        <v>133</v>
      </c>
      <c r="E556" s="11" t="s">
        <v>18</v>
      </c>
      <c r="F556" s="11" t="s">
        <v>19</v>
      </c>
      <c r="G556" s="11">
        <v>1</v>
      </c>
      <c r="H556" s="43" t="s">
        <v>22</v>
      </c>
      <c r="I556" s="43">
        <v>2</v>
      </c>
      <c r="J556" s="43">
        <v>3</v>
      </c>
      <c r="K556" s="11" t="s">
        <v>730</v>
      </c>
      <c r="L556" s="11" t="s">
        <v>116</v>
      </c>
      <c r="M556" s="11" t="s">
        <v>25</v>
      </c>
    </row>
    <row r="557" spans="1:13" s="121" customFormat="1" ht="13.2" x14ac:dyDescent="0.3">
      <c r="A557" s="11" t="s">
        <v>728</v>
      </c>
      <c r="B557" s="11" t="s">
        <v>131</v>
      </c>
      <c r="C557" s="11" t="s">
        <v>135</v>
      </c>
      <c r="D557" s="11" t="s">
        <v>136</v>
      </c>
      <c r="E557" s="11" t="s">
        <v>18</v>
      </c>
      <c r="F557" s="11" t="s">
        <v>19</v>
      </c>
      <c r="G557" s="11">
        <v>1</v>
      </c>
      <c r="H557" s="43" t="s">
        <v>22</v>
      </c>
      <c r="I557" s="43">
        <v>1</v>
      </c>
      <c r="J557" s="43">
        <v>1</v>
      </c>
      <c r="K557" s="11" t="s">
        <v>633</v>
      </c>
      <c r="L557" s="11" t="s">
        <v>116</v>
      </c>
      <c r="M557" s="11" t="s">
        <v>25</v>
      </c>
    </row>
    <row r="558" spans="1:13" s="121" customFormat="1" ht="39.6" x14ac:dyDescent="0.3">
      <c r="A558" s="35" t="s">
        <v>728</v>
      </c>
      <c r="B558" s="35" t="s">
        <v>224</v>
      </c>
      <c r="C558" s="35" t="s">
        <v>16</v>
      </c>
      <c r="D558" s="35" t="s">
        <v>731</v>
      </c>
      <c r="E558" s="35" t="s">
        <v>18</v>
      </c>
      <c r="F558" s="35" t="s">
        <v>108</v>
      </c>
      <c r="G558" s="35">
        <v>3</v>
      </c>
      <c r="H558" s="36"/>
      <c r="I558" s="36"/>
      <c r="J558" s="36"/>
      <c r="K558" s="35"/>
      <c r="L558" s="35" t="s">
        <v>18</v>
      </c>
      <c r="M558" s="35"/>
    </row>
    <row r="559" spans="1:13" s="121" customFormat="1" ht="57" customHeight="1" x14ac:dyDescent="0.3">
      <c r="A559" s="11" t="s">
        <v>728</v>
      </c>
      <c r="B559" s="11" t="s">
        <v>224</v>
      </c>
      <c r="C559" s="11" t="s">
        <v>226</v>
      </c>
      <c r="D559" s="11" t="s">
        <v>191</v>
      </c>
      <c r="E559" s="11" t="s">
        <v>18</v>
      </c>
      <c r="F559" s="11" t="s">
        <v>19</v>
      </c>
      <c r="G559" s="11">
        <v>1</v>
      </c>
      <c r="H559" s="43" t="s">
        <v>22</v>
      </c>
      <c r="I559" s="43">
        <v>2</v>
      </c>
      <c r="J559" s="43">
        <v>3</v>
      </c>
      <c r="K559" s="11" t="s">
        <v>732</v>
      </c>
      <c r="L559" s="11" t="s">
        <v>18</v>
      </c>
      <c r="M559" s="11" t="s">
        <v>25</v>
      </c>
    </row>
    <row r="560" spans="1:13" s="121" customFormat="1" ht="18.75" customHeight="1" x14ac:dyDescent="0.3">
      <c r="A560" s="11" t="s">
        <v>728</v>
      </c>
      <c r="B560" s="11" t="s">
        <v>224</v>
      </c>
      <c r="C560" s="11" t="s">
        <v>228</v>
      </c>
      <c r="D560" s="11" t="s">
        <v>122</v>
      </c>
      <c r="E560" s="11" t="s">
        <v>18</v>
      </c>
      <c r="F560" s="49" t="s">
        <v>108</v>
      </c>
      <c r="G560" s="11">
        <v>1</v>
      </c>
      <c r="H560" s="43" t="s">
        <v>28</v>
      </c>
      <c r="I560" s="43">
        <v>1</v>
      </c>
      <c r="J560" s="43">
        <v>50</v>
      </c>
      <c r="K560" s="11"/>
      <c r="L560" s="11" t="s">
        <v>18</v>
      </c>
      <c r="M560" s="11" t="s">
        <v>25</v>
      </c>
    </row>
    <row r="561" spans="1:13" s="121" customFormat="1" ht="27.6" x14ac:dyDescent="0.3">
      <c r="A561" s="100" t="s">
        <v>733</v>
      </c>
      <c r="B561" s="100"/>
      <c r="C561" s="100" t="s">
        <v>16</v>
      </c>
      <c r="D561" s="100" t="s">
        <v>739</v>
      </c>
      <c r="E561" s="100" t="s">
        <v>143</v>
      </c>
      <c r="F561" s="100" t="s">
        <v>108</v>
      </c>
      <c r="G561" s="100">
        <v>1</v>
      </c>
      <c r="H561" s="100"/>
      <c r="I561" s="100"/>
      <c r="J561" s="100"/>
      <c r="K561" s="100"/>
      <c r="L561" s="100" t="s">
        <v>143</v>
      </c>
      <c r="M561" s="100"/>
    </row>
    <row r="562" spans="1:13" s="121" customFormat="1" ht="26.4" x14ac:dyDescent="0.3">
      <c r="A562" s="47" t="s">
        <v>733</v>
      </c>
      <c r="B562" s="35" t="s">
        <v>131</v>
      </c>
      <c r="C562" s="35" t="s">
        <v>16</v>
      </c>
      <c r="D562" s="35" t="s">
        <v>739</v>
      </c>
      <c r="E562" s="35" t="s">
        <v>143</v>
      </c>
      <c r="F562" s="35" t="s">
        <v>108</v>
      </c>
      <c r="G562" s="35">
        <v>1</v>
      </c>
      <c r="H562" s="36"/>
      <c r="I562" s="36"/>
      <c r="J562" s="36"/>
      <c r="K562" s="35"/>
      <c r="L562" s="35" t="s">
        <v>143</v>
      </c>
      <c r="M562" s="35"/>
    </row>
    <row r="563" spans="1:13" s="121" customFormat="1" ht="13.2" x14ac:dyDescent="0.3">
      <c r="A563" s="11" t="s">
        <v>733</v>
      </c>
      <c r="B563" s="11" t="s">
        <v>131</v>
      </c>
      <c r="C563" s="11" t="s">
        <v>132</v>
      </c>
      <c r="D563" s="11" t="s">
        <v>133</v>
      </c>
      <c r="E563" s="11" t="s">
        <v>18</v>
      </c>
      <c r="F563" s="11" t="s">
        <v>19</v>
      </c>
      <c r="G563" s="11">
        <v>1</v>
      </c>
      <c r="H563" s="43" t="s">
        <v>22</v>
      </c>
      <c r="I563" s="43">
        <v>2</v>
      </c>
      <c r="J563" s="43">
        <v>3</v>
      </c>
      <c r="K563" s="11" t="s">
        <v>632</v>
      </c>
      <c r="L563" s="11" t="s">
        <v>116</v>
      </c>
      <c r="M563" s="11" t="s">
        <v>25</v>
      </c>
    </row>
    <row r="564" spans="1:13" s="121" customFormat="1" ht="13.2" x14ac:dyDescent="0.3">
      <c r="A564" s="11" t="s">
        <v>733</v>
      </c>
      <c r="B564" s="11" t="s">
        <v>131</v>
      </c>
      <c r="C564" s="11" t="s">
        <v>135</v>
      </c>
      <c r="D564" s="11" t="s">
        <v>136</v>
      </c>
      <c r="E564" s="11" t="s">
        <v>18</v>
      </c>
      <c r="F564" s="11" t="s">
        <v>19</v>
      </c>
      <c r="G564" s="11">
        <v>1</v>
      </c>
      <c r="H564" s="43" t="s">
        <v>22</v>
      </c>
      <c r="I564" s="43">
        <v>1</v>
      </c>
      <c r="J564" s="43">
        <v>1</v>
      </c>
      <c r="K564" s="11" t="s">
        <v>633</v>
      </c>
      <c r="L564" s="11" t="s">
        <v>116</v>
      </c>
      <c r="M564" s="11" t="s">
        <v>25</v>
      </c>
    </row>
    <row r="565" spans="1:13" s="121" customFormat="1" ht="43.5" customHeight="1" x14ac:dyDescent="0.3">
      <c r="A565" s="35" t="s">
        <v>733</v>
      </c>
      <c r="B565" s="35" t="s">
        <v>224</v>
      </c>
      <c r="C565" s="35" t="s">
        <v>16</v>
      </c>
      <c r="D565" s="35" t="s">
        <v>1364</v>
      </c>
      <c r="E565" s="35" t="s">
        <v>18</v>
      </c>
      <c r="F565" s="35" t="s">
        <v>108</v>
      </c>
      <c r="G565" s="35">
        <v>3</v>
      </c>
      <c r="H565" s="36"/>
      <c r="I565" s="36"/>
      <c r="J565" s="36"/>
      <c r="K565" s="35"/>
      <c r="L565" s="35" t="s">
        <v>18</v>
      </c>
      <c r="M565" s="35"/>
    </row>
    <row r="566" spans="1:13" s="121" customFormat="1" ht="55.5" customHeight="1" x14ac:dyDescent="0.3">
      <c r="A566" s="11" t="s">
        <v>733</v>
      </c>
      <c r="B566" s="11" t="s">
        <v>224</v>
      </c>
      <c r="C566" s="11" t="s">
        <v>226</v>
      </c>
      <c r="D566" s="11" t="s">
        <v>191</v>
      </c>
      <c r="E566" s="11" t="s">
        <v>18</v>
      </c>
      <c r="F566" s="11" t="s">
        <v>19</v>
      </c>
      <c r="G566" s="11">
        <v>1</v>
      </c>
      <c r="H566" s="43" t="s">
        <v>22</v>
      </c>
      <c r="I566" s="43">
        <v>2</v>
      </c>
      <c r="J566" s="43">
        <v>3</v>
      </c>
      <c r="K566" s="11" t="s">
        <v>732</v>
      </c>
      <c r="L566" s="11" t="s">
        <v>18</v>
      </c>
      <c r="M566" s="11" t="s">
        <v>25</v>
      </c>
    </row>
    <row r="567" spans="1:13" s="121" customFormat="1" ht="13.2" x14ac:dyDescent="0.3">
      <c r="A567" s="11" t="s">
        <v>733</v>
      </c>
      <c r="B567" s="11" t="s">
        <v>224</v>
      </c>
      <c r="C567" s="11" t="s">
        <v>228</v>
      </c>
      <c r="D567" s="11" t="s">
        <v>122</v>
      </c>
      <c r="E567" s="11" t="s">
        <v>18</v>
      </c>
      <c r="F567" s="11" t="s">
        <v>140</v>
      </c>
      <c r="G567" s="11">
        <v>1</v>
      </c>
      <c r="H567" s="43" t="s">
        <v>28</v>
      </c>
      <c r="I567" s="43">
        <v>1</v>
      </c>
      <c r="J567" s="43">
        <v>50</v>
      </c>
      <c r="K567" s="11"/>
      <c r="L567" s="11" t="s">
        <v>18</v>
      </c>
      <c r="M567" s="11" t="s">
        <v>25</v>
      </c>
    </row>
    <row r="568" spans="1:13" s="121" customFormat="1" ht="27.6" x14ac:dyDescent="0.3">
      <c r="A568" s="100" t="s">
        <v>738</v>
      </c>
      <c r="B568" s="100"/>
      <c r="C568" s="100" t="s">
        <v>16</v>
      </c>
      <c r="D568" s="100" t="s">
        <v>742</v>
      </c>
      <c r="E568" s="100" t="s">
        <v>143</v>
      </c>
      <c r="F568" s="100" t="s">
        <v>108</v>
      </c>
      <c r="G568" s="100">
        <v>1</v>
      </c>
      <c r="H568" s="100"/>
      <c r="I568" s="100"/>
      <c r="J568" s="100"/>
      <c r="K568" s="100"/>
      <c r="L568" s="100" t="s">
        <v>143</v>
      </c>
      <c r="M568" s="100"/>
    </row>
    <row r="569" spans="1:13" s="121" customFormat="1" ht="13.2" x14ac:dyDescent="0.3">
      <c r="A569" s="47" t="s">
        <v>738</v>
      </c>
      <c r="B569" s="47" t="s">
        <v>131</v>
      </c>
      <c r="C569" s="47" t="s">
        <v>16</v>
      </c>
      <c r="D569" s="47" t="s">
        <v>742</v>
      </c>
      <c r="E569" s="47" t="s">
        <v>143</v>
      </c>
      <c r="F569" s="47" t="s">
        <v>108</v>
      </c>
      <c r="G569" s="47">
        <v>1</v>
      </c>
      <c r="H569" s="48"/>
      <c r="I569" s="48"/>
      <c r="J569" s="48"/>
      <c r="K569" s="47"/>
      <c r="L569" s="47" t="s">
        <v>143</v>
      </c>
      <c r="M569" s="47"/>
    </row>
    <row r="570" spans="1:13" s="121" customFormat="1" ht="13.2" x14ac:dyDescent="0.3">
      <c r="A570" s="11" t="s">
        <v>738</v>
      </c>
      <c r="B570" s="11" t="s">
        <v>131</v>
      </c>
      <c r="C570" s="11" t="s">
        <v>132</v>
      </c>
      <c r="D570" s="11" t="s">
        <v>133</v>
      </c>
      <c r="E570" s="11" t="s">
        <v>18</v>
      </c>
      <c r="F570" s="11" t="s">
        <v>19</v>
      </c>
      <c r="G570" s="11">
        <v>1</v>
      </c>
      <c r="H570" s="43" t="s">
        <v>22</v>
      </c>
      <c r="I570" s="43">
        <v>2</v>
      </c>
      <c r="J570" s="43">
        <v>3</v>
      </c>
      <c r="K570" s="11" t="s">
        <v>197</v>
      </c>
      <c r="L570" s="11" t="s">
        <v>116</v>
      </c>
      <c r="M570" s="11" t="s">
        <v>25</v>
      </c>
    </row>
    <row r="571" spans="1:13" s="121" customFormat="1" ht="26.4" x14ac:dyDescent="0.3">
      <c r="A571" s="11" t="s">
        <v>738</v>
      </c>
      <c r="B571" s="11" t="s">
        <v>131</v>
      </c>
      <c r="C571" s="11" t="s">
        <v>135</v>
      </c>
      <c r="D571" s="11" t="s">
        <v>136</v>
      </c>
      <c r="E571" s="11" t="s">
        <v>18</v>
      </c>
      <c r="F571" s="11" t="s">
        <v>19</v>
      </c>
      <c r="G571" s="11">
        <v>1</v>
      </c>
      <c r="H571" s="43" t="s">
        <v>22</v>
      </c>
      <c r="I571" s="43">
        <v>1</v>
      </c>
      <c r="J571" s="43">
        <v>1</v>
      </c>
      <c r="K571" s="11" t="s">
        <v>137</v>
      </c>
      <c r="L571" s="11" t="s">
        <v>116</v>
      </c>
      <c r="M571" s="11" t="s">
        <v>25</v>
      </c>
    </row>
    <row r="572" spans="1:13" s="121" customFormat="1" ht="39.6" x14ac:dyDescent="0.3">
      <c r="A572" s="35" t="s">
        <v>738</v>
      </c>
      <c r="B572" s="35" t="s">
        <v>224</v>
      </c>
      <c r="C572" s="35" t="s">
        <v>16</v>
      </c>
      <c r="D572" s="35" t="s">
        <v>743</v>
      </c>
      <c r="E572" s="35" t="s">
        <v>18</v>
      </c>
      <c r="F572" s="35" t="s">
        <v>108</v>
      </c>
      <c r="G572" s="35">
        <v>2</v>
      </c>
      <c r="H572" s="36"/>
      <c r="I572" s="36"/>
      <c r="J572" s="36"/>
      <c r="K572" s="35"/>
      <c r="L572" s="35" t="s">
        <v>18</v>
      </c>
      <c r="M572" s="35"/>
    </row>
    <row r="573" spans="1:13" s="121" customFormat="1" ht="39.6" x14ac:dyDescent="0.3">
      <c r="A573" s="11" t="s">
        <v>738</v>
      </c>
      <c r="B573" s="11" t="s">
        <v>224</v>
      </c>
      <c r="C573" s="11" t="s">
        <v>226</v>
      </c>
      <c r="D573" s="11" t="s">
        <v>191</v>
      </c>
      <c r="E573" s="11" t="s">
        <v>18</v>
      </c>
      <c r="F573" s="11" t="s">
        <v>19</v>
      </c>
      <c r="G573" s="11">
        <v>1</v>
      </c>
      <c r="H573" s="43" t="s">
        <v>22</v>
      </c>
      <c r="I573" s="43">
        <v>2</v>
      </c>
      <c r="J573" s="43">
        <v>3</v>
      </c>
      <c r="K573" s="11" t="s">
        <v>1365</v>
      </c>
      <c r="L573" s="11" t="s">
        <v>18</v>
      </c>
      <c r="M573" s="11" t="s">
        <v>25</v>
      </c>
    </row>
    <row r="574" spans="1:13" s="121" customFormat="1" ht="13.2" x14ac:dyDescent="0.3">
      <c r="A574" s="11" t="s">
        <v>738</v>
      </c>
      <c r="B574" s="11" t="s">
        <v>224</v>
      </c>
      <c r="C574" s="11" t="s">
        <v>228</v>
      </c>
      <c r="D574" s="11" t="s">
        <v>122</v>
      </c>
      <c r="E574" s="11" t="s">
        <v>18</v>
      </c>
      <c r="F574" s="11" t="s">
        <v>140</v>
      </c>
      <c r="G574" s="11">
        <v>1</v>
      </c>
      <c r="H574" s="43" t="s">
        <v>28</v>
      </c>
      <c r="I574" s="43">
        <v>1</v>
      </c>
      <c r="J574" s="43">
        <v>50</v>
      </c>
      <c r="K574" s="11"/>
      <c r="L574" s="11" t="s">
        <v>18</v>
      </c>
      <c r="M574" s="11" t="s">
        <v>25</v>
      </c>
    </row>
    <row r="575" spans="1:13" s="121" customFormat="1" ht="27.6" x14ac:dyDescent="0.3">
      <c r="A575" s="100" t="s">
        <v>741</v>
      </c>
      <c r="B575" s="100"/>
      <c r="C575" s="100" t="s">
        <v>16</v>
      </c>
      <c r="D575" s="100" t="s">
        <v>734</v>
      </c>
      <c r="E575" s="100" t="s">
        <v>143</v>
      </c>
      <c r="F575" s="100" t="s">
        <v>108</v>
      </c>
      <c r="G575" s="100">
        <v>1</v>
      </c>
      <c r="H575" s="100"/>
      <c r="I575" s="100"/>
      <c r="J575" s="100"/>
      <c r="K575" s="100"/>
      <c r="L575" s="100" t="s">
        <v>143</v>
      </c>
      <c r="M575" s="100"/>
    </row>
    <row r="576" spans="1:13" s="121" customFormat="1" ht="26.4" x14ac:dyDescent="0.3">
      <c r="A576" s="35" t="s">
        <v>741</v>
      </c>
      <c r="B576" s="35" t="s">
        <v>131</v>
      </c>
      <c r="C576" s="35" t="s">
        <v>16</v>
      </c>
      <c r="D576" s="35" t="s">
        <v>734</v>
      </c>
      <c r="E576" s="35" t="s">
        <v>143</v>
      </c>
      <c r="F576" s="35" t="s">
        <v>108</v>
      </c>
      <c r="G576" s="35">
        <v>1</v>
      </c>
      <c r="H576" s="36"/>
      <c r="I576" s="36"/>
      <c r="J576" s="36"/>
      <c r="K576" s="35"/>
      <c r="L576" s="35" t="s">
        <v>143</v>
      </c>
      <c r="M576" s="35"/>
    </row>
    <row r="577" spans="1:13" s="121" customFormat="1" ht="13.2" x14ac:dyDescent="0.3">
      <c r="A577" s="11" t="s">
        <v>741</v>
      </c>
      <c r="B577" s="11" t="s">
        <v>131</v>
      </c>
      <c r="C577" s="11" t="s">
        <v>132</v>
      </c>
      <c r="D577" s="11" t="s">
        <v>133</v>
      </c>
      <c r="E577" s="11" t="s">
        <v>18</v>
      </c>
      <c r="F577" s="11" t="s">
        <v>19</v>
      </c>
      <c r="G577" s="11">
        <v>1</v>
      </c>
      <c r="H577" s="43" t="s">
        <v>22</v>
      </c>
      <c r="I577" s="43">
        <v>2</v>
      </c>
      <c r="J577" s="43">
        <v>3</v>
      </c>
      <c r="K577" s="11" t="s">
        <v>735</v>
      </c>
      <c r="L577" s="11" t="s">
        <v>116</v>
      </c>
      <c r="M577" s="11" t="s">
        <v>25</v>
      </c>
    </row>
    <row r="578" spans="1:13" s="121" customFormat="1" ht="13.2" x14ac:dyDescent="0.3">
      <c r="A578" s="11" t="s">
        <v>741</v>
      </c>
      <c r="B578" s="11" t="s">
        <v>131</v>
      </c>
      <c r="C578" s="11" t="s">
        <v>135</v>
      </c>
      <c r="D578" s="11" t="s">
        <v>136</v>
      </c>
      <c r="E578" s="11" t="s">
        <v>18</v>
      </c>
      <c r="F578" s="11" t="s">
        <v>19</v>
      </c>
      <c r="G578" s="11">
        <v>1</v>
      </c>
      <c r="H578" s="43" t="s">
        <v>22</v>
      </c>
      <c r="I578" s="43">
        <v>1</v>
      </c>
      <c r="J578" s="43">
        <v>1</v>
      </c>
      <c r="K578" s="11" t="s">
        <v>639</v>
      </c>
      <c r="L578" s="11" t="s">
        <v>116</v>
      </c>
      <c r="M578" s="11" t="s">
        <v>25</v>
      </c>
    </row>
    <row r="579" spans="1:13" s="121" customFormat="1" ht="39.6" x14ac:dyDescent="0.3">
      <c r="A579" s="35" t="s">
        <v>741</v>
      </c>
      <c r="B579" s="35" t="s">
        <v>224</v>
      </c>
      <c r="C579" s="35" t="s">
        <v>16</v>
      </c>
      <c r="D579" s="35" t="s">
        <v>736</v>
      </c>
      <c r="E579" s="35" t="s">
        <v>18</v>
      </c>
      <c r="F579" s="35" t="s">
        <v>108</v>
      </c>
      <c r="G579" s="35">
        <v>3</v>
      </c>
      <c r="H579" s="36"/>
      <c r="I579" s="36"/>
      <c r="J579" s="36"/>
      <c r="K579" s="35"/>
      <c r="L579" s="35" t="s">
        <v>18</v>
      </c>
      <c r="M579" s="35"/>
    </row>
    <row r="580" spans="1:13" s="121" customFormat="1" ht="39.6" x14ac:dyDescent="0.3">
      <c r="A580" s="11" t="s">
        <v>741</v>
      </c>
      <c r="B580" s="11" t="s">
        <v>224</v>
      </c>
      <c r="C580" s="11" t="s">
        <v>226</v>
      </c>
      <c r="D580" s="11" t="s">
        <v>191</v>
      </c>
      <c r="E580" s="11" t="s">
        <v>18</v>
      </c>
      <c r="F580" s="11" t="s">
        <v>19</v>
      </c>
      <c r="G580" s="11">
        <v>1</v>
      </c>
      <c r="H580" s="43" t="s">
        <v>22</v>
      </c>
      <c r="I580" s="43">
        <v>2</v>
      </c>
      <c r="J580" s="43">
        <v>3</v>
      </c>
      <c r="K580" s="11" t="s">
        <v>737</v>
      </c>
      <c r="L580" s="11" t="s">
        <v>18</v>
      </c>
      <c r="M580" s="11" t="s">
        <v>25</v>
      </c>
    </row>
    <row r="581" spans="1:13" s="121" customFormat="1" ht="13.2" x14ac:dyDescent="0.3">
      <c r="A581" s="11" t="s">
        <v>741</v>
      </c>
      <c r="B581" s="11" t="s">
        <v>224</v>
      </c>
      <c r="C581" s="11" t="s">
        <v>228</v>
      </c>
      <c r="D581" s="11" t="s">
        <v>122</v>
      </c>
      <c r="E581" s="11" t="s">
        <v>18</v>
      </c>
      <c r="F581" s="11" t="s">
        <v>140</v>
      </c>
      <c r="G581" s="11">
        <v>1</v>
      </c>
      <c r="H581" s="43" t="s">
        <v>28</v>
      </c>
      <c r="I581" s="43">
        <v>1</v>
      </c>
      <c r="J581" s="43">
        <v>50</v>
      </c>
      <c r="K581" s="11"/>
      <c r="L581" s="11" t="s">
        <v>18</v>
      </c>
      <c r="M581" s="11" t="s">
        <v>25</v>
      </c>
    </row>
    <row r="582" spans="1:13" s="121" customFormat="1" ht="27.6" x14ac:dyDescent="0.3">
      <c r="A582" s="100" t="s">
        <v>1195</v>
      </c>
      <c r="B582" s="100" t="s">
        <v>224</v>
      </c>
      <c r="C582" s="100" t="s">
        <v>16</v>
      </c>
      <c r="D582" s="100" t="s">
        <v>1366</v>
      </c>
      <c r="E582" s="100" t="s">
        <v>143</v>
      </c>
      <c r="F582" s="100" t="s">
        <v>108</v>
      </c>
      <c r="G582" s="100">
        <v>1</v>
      </c>
      <c r="H582" s="100"/>
      <c r="I582" s="100"/>
      <c r="J582" s="100"/>
      <c r="K582" s="100"/>
      <c r="L582" s="100" t="s">
        <v>143</v>
      </c>
      <c r="M582" s="100"/>
    </row>
    <row r="583" spans="1:13" s="121" customFormat="1" ht="26.4" x14ac:dyDescent="0.3">
      <c r="A583" s="47" t="s">
        <v>1195</v>
      </c>
      <c r="B583" s="47" t="s">
        <v>131</v>
      </c>
      <c r="C583" s="47" t="s">
        <v>16</v>
      </c>
      <c r="D583" s="47" t="s">
        <v>1366</v>
      </c>
      <c r="E583" s="47" t="s">
        <v>143</v>
      </c>
      <c r="F583" s="47" t="s">
        <v>108</v>
      </c>
      <c r="G583" s="47">
        <v>1</v>
      </c>
      <c r="H583" s="48"/>
      <c r="I583" s="48"/>
      <c r="J583" s="48"/>
      <c r="K583" s="47"/>
      <c r="L583" s="47" t="s">
        <v>143</v>
      </c>
      <c r="M583" s="47"/>
    </row>
    <row r="584" spans="1:13" s="121" customFormat="1" ht="13.2" x14ac:dyDescent="0.3">
      <c r="A584" s="11" t="s">
        <v>1195</v>
      </c>
      <c r="B584" s="11" t="s">
        <v>131</v>
      </c>
      <c r="C584" s="11" t="s">
        <v>132</v>
      </c>
      <c r="D584" s="11" t="s">
        <v>133</v>
      </c>
      <c r="E584" s="11" t="s">
        <v>18</v>
      </c>
      <c r="F584" s="11" t="s">
        <v>19</v>
      </c>
      <c r="G584" s="11">
        <v>1</v>
      </c>
      <c r="H584" s="43" t="s">
        <v>22</v>
      </c>
      <c r="I584" s="43">
        <v>2</v>
      </c>
      <c r="J584" s="43">
        <v>3</v>
      </c>
      <c r="K584" s="11" t="s">
        <v>1352</v>
      </c>
      <c r="L584" s="11" t="s">
        <v>116</v>
      </c>
      <c r="M584" s="11" t="s">
        <v>25</v>
      </c>
    </row>
    <row r="585" spans="1:13" s="121" customFormat="1" ht="26.4" x14ac:dyDescent="0.3">
      <c r="A585" s="11" t="s">
        <v>1195</v>
      </c>
      <c r="B585" s="11" t="s">
        <v>131</v>
      </c>
      <c r="C585" s="11" t="s">
        <v>135</v>
      </c>
      <c r="D585" s="11" t="s">
        <v>136</v>
      </c>
      <c r="E585" s="11" t="s">
        <v>18</v>
      </c>
      <c r="F585" s="11" t="s">
        <v>19</v>
      </c>
      <c r="G585" s="11">
        <v>1</v>
      </c>
      <c r="H585" s="43" t="s">
        <v>22</v>
      </c>
      <c r="I585" s="43">
        <v>1</v>
      </c>
      <c r="J585" s="43">
        <v>1</v>
      </c>
      <c r="K585" s="11" t="s">
        <v>137</v>
      </c>
      <c r="L585" s="11" t="s">
        <v>116</v>
      </c>
      <c r="M585" s="11" t="s">
        <v>25</v>
      </c>
    </row>
    <row r="586" spans="1:13" s="121" customFormat="1" ht="39.6" x14ac:dyDescent="0.3">
      <c r="A586" s="35" t="s">
        <v>1195</v>
      </c>
      <c r="B586" s="35" t="s">
        <v>224</v>
      </c>
      <c r="C586" s="35" t="s">
        <v>16</v>
      </c>
      <c r="D586" s="35" t="s">
        <v>1367</v>
      </c>
      <c r="E586" s="35" t="s">
        <v>18</v>
      </c>
      <c r="F586" s="35" t="s">
        <v>108</v>
      </c>
      <c r="G586" s="35">
        <v>3</v>
      </c>
      <c r="H586" s="36"/>
      <c r="I586" s="36"/>
      <c r="J586" s="36"/>
      <c r="K586" s="35"/>
      <c r="L586" s="35" t="s">
        <v>18</v>
      </c>
      <c r="M586" s="35"/>
    </row>
    <row r="587" spans="1:13" s="121" customFormat="1" ht="52.8" x14ac:dyDescent="0.3">
      <c r="A587" s="11" t="s">
        <v>1195</v>
      </c>
      <c r="B587" s="11" t="s">
        <v>224</v>
      </c>
      <c r="C587" s="11" t="s">
        <v>226</v>
      </c>
      <c r="D587" s="11" t="s">
        <v>191</v>
      </c>
      <c r="E587" s="11" t="s">
        <v>18</v>
      </c>
      <c r="F587" s="11" t="s">
        <v>19</v>
      </c>
      <c r="G587" s="11">
        <v>1</v>
      </c>
      <c r="H587" s="43" t="s">
        <v>22</v>
      </c>
      <c r="I587" s="43">
        <v>2</v>
      </c>
      <c r="J587" s="43">
        <v>3</v>
      </c>
      <c r="K587" s="11" t="s">
        <v>732</v>
      </c>
      <c r="L587" s="11" t="s">
        <v>18</v>
      </c>
      <c r="M587" s="11" t="s">
        <v>25</v>
      </c>
    </row>
    <row r="588" spans="1:13" s="121" customFormat="1" ht="13.2" x14ac:dyDescent="0.3">
      <c r="A588" s="11" t="s">
        <v>1195</v>
      </c>
      <c r="B588" s="11" t="s">
        <v>224</v>
      </c>
      <c r="C588" s="11" t="s">
        <v>228</v>
      </c>
      <c r="D588" s="11" t="s">
        <v>122</v>
      </c>
      <c r="E588" s="49" t="s">
        <v>18</v>
      </c>
      <c r="F588" s="11" t="s">
        <v>140</v>
      </c>
      <c r="G588" s="11">
        <v>1</v>
      </c>
      <c r="H588" s="43" t="s">
        <v>28</v>
      </c>
      <c r="I588" s="43">
        <v>1</v>
      </c>
      <c r="J588" s="43">
        <v>50</v>
      </c>
      <c r="K588" s="11"/>
      <c r="L588" s="49" t="s">
        <v>18</v>
      </c>
      <c r="M588" s="11" t="s">
        <v>25</v>
      </c>
    </row>
    <row r="589" spans="1:13" s="121" customFormat="1" ht="50.1" customHeight="1" x14ac:dyDescent="0.3">
      <c r="A589" s="100">
        <v>2400</v>
      </c>
      <c r="B589" s="100"/>
      <c r="C589" s="100" t="s">
        <v>16</v>
      </c>
      <c r="D589" s="100" t="s">
        <v>1368</v>
      </c>
      <c r="E589" s="100" t="s">
        <v>18</v>
      </c>
      <c r="F589" s="100" t="s">
        <v>108</v>
      </c>
      <c r="G589" s="100">
        <v>50</v>
      </c>
      <c r="H589" s="100"/>
      <c r="I589" s="100"/>
      <c r="J589" s="100"/>
      <c r="K589" s="100"/>
      <c r="L589" s="100" t="s">
        <v>18</v>
      </c>
      <c r="M589" s="100"/>
    </row>
    <row r="590" spans="1:13" s="121" customFormat="1" ht="13.2" x14ac:dyDescent="0.3">
      <c r="A590" s="35">
        <v>2400</v>
      </c>
      <c r="B590" s="35" t="s">
        <v>745</v>
      </c>
      <c r="C590" s="35" t="s">
        <v>16</v>
      </c>
      <c r="D590" s="35" t="s">
        <v>1368</v>
      </c>
      <c r="E590" s="35" t="s">
        <v>18</v>
      </c>
      <c r="F590" s="35" t="s">
        <v>108</v>
      </c>
      <c r="G590" s="35">
        <v>1</v>
      </c>
      <c r="H590" s="36"/>
      <c r="I590" s="36"/>
      <c r="J590" s="36"/>
      <c r="K590" s="35"/>
      <c r="L590" s="35" t="s">
        <v>18</v>
      </c>
      <c r="M590" s="35"/>
    </row>
    <row r="591" spans="1:13" s="121" customFormat="1" ht="13.2" x14ac:dyDescent="0.3">
      <c r="A591" s="11">
        <v>2400</v>
      </c>
      <c r="B591" s="11" t="s">
        <v>745</v>
      </c>
      <c r="C591" s="11" t="s">
        <v>746</v>
      </c>
      <c r="D591" s="11" t="s">
        <v>747</v>
      </c>
      <c r="E591" s="11" t="s">
        <v>18</v>
      </c>
      <c r="F591" s="11" t="s">
        <v>19</v>
      </c>
      <c r="G591" s="11">
        <v>1</v>
      </c>
      <c r="H591" s="43" t="s">
        <v>62</v>
      </c>
      <c r="I591" s="43">
        <v>1</v>
      </c>
      <c r="J591" s="43">
        <v>6</v>
      </c>
      <c r="K591" s="11"/>
      <c r="L591" s="11" t="s">
        <v>18</v>
      </c>
      <c r="M591" s="11" t="s">
        <v>25</v>
      </c>
    </row>
    <row r="592" spans="1:13" s="121" customFormat="1" ht="13.2" x14ac:dyDescent="0.3">
      <c r="A592" s="47">
        <v>2400</v>
      </c>
      <c r="B592" s="47" t="s">
        <v>1369</v>
      </c>
      <c r="C592" s="47" t="s">
        <v>16</v>
      </c>
      <c r="D592" s="47" t="s">
        <v>1370</v>
      </c>
      <c r="E592" s="47" t="s">
        <v>18</v>
      </c>
      <c r="F592" s="47" t="s">
        <v>108</v>
      </c>
      <c r="G592" s="47">
        <v>1</v>
      </c>
      <c r="H592" s="48"/>
      <c r="I592" s="48"/>
      <c r="J592" s="48"/>
      <c r="K592" s="47"/>
      <c r="L592" s="47" t="s">
        <v>18</v>
      </c>
      <c r="M592" s="47"/>
    </row>
    <row r="593" spans="1:13" ht="22.5" customHeight="1" x14ac:dyDescent="0.3">
      <c r="A593" s="113">
        <v>2400</v>
      </c>
      <c r="B593" s="113" t="s">
        <v>1369</v>
      </c>
      <c r="C593" s="113" t="s">
        <v>1371</v>
      </c>
      <c r="D593" s="113" t="s">
        <v>751</v>
      </c>
      <c r="E593" s="113" t="s">
        <v>18</v>
      </c>
      <c r="F593" s="113" t="s">
        <v>19</v>
      </c>
      <c r="G593" s="113">
        <v>1</v>
      </c>
      <c r="H593" s="113"/>
      <c r="I593" s="113"/>
      <c r="J593" s="113"/>
      <c r="K593" s="113"/>
      <c r="L593" s="113" t="s">
        <v>18</v>
      </c>
      <c r="M593" s="113"/>
    </row>
    <row r="594" spans="1:13" ht="27.6" x14ac:dyDescent="0.3">
      <c r="A594" s="3">
        <v>2400</v>
      </c>
      <c r="B594" s="3" t="s">
        <v>1369</v>
      </c>
      <c r="C594" s="3" t="s">
        <v>1372</v>
      </c>
      <c r="D594" s="3" t="s">
        <v>753</v>
      </c>
      <c r="E594" s="3" t="s">
        <v>18</v>
      </c>
      <c r="F594" s="3" t="s">
        <v>19</v>
      </c>
      <c r="G594" s="3">
        <v>1</v>
      </c>
      <c r="H594" s="52" t="s">
        <v>22</v>
      </c>
      <c r="I594" s="52">
        <v>2</v>
      </c>
      <c r="J594" s="52">
        <v>2</v>
      </c>
      <c r="K594" s="3" t="s">
        <v>1373</v>
      </c>
      <c r="L594" s="3" t="s">
        <v>18</v>
      </c>
      <c r="M594" s="3" t="s">
        <v>25</v>
      </c>
    </row>
    <row r="595" spans="1:13" x14ac:dyDescent="0.3">
      <c r="A595" s="3">
        <v>2400</v>
      </c>
      <c r="B595" s="3" t="s">
        <v>1369</v>
      </c>
      <c r="C595" s="3" t="s">
        <v>1374</v>
      </c>
      <c r="D595" s="3" t="s">
        <v>756</v>
      </c>
      <c r="E595" s="3" t="s">
        <v>18</v>
      </c>
      <c r="F595" s="3" t="s">
        <v>19</v>
      </c>
      <c r="G595" s="3">
        <v>1</v>
      </c>
      <c r="H595" s="52" t="s">
        <v>28</v>
      </c>
      <c r="I595" s="52">
        <v>1</v>
      </c>
      <c r="J595" s="52">
        <v>48</v>
      </c>
      <c r="K595" s="3"/>
      <c r="L595" s="3" t="s">
        <v>18</v>
      </c>
      <c r="M595" s="3" t="s">
        <v>25</v>
      </c>
    </row>
    <row r="596" spans="1:13" s="130" customFormat="1" x14ac:dyDescent="0.3">
      <c r="A596" s="30">
        <v>2400</v>
      </c>
      <c r="B596" s="30" t="s">
        <v>1369</v>
      </c>
      <c r="C596" s="30" t="s">
        <v>1375</v>
      </c>
      <c r="D596" s="30" t="s">
        <v>758</v>
      </c>
      <c r="E596" s="30" t="s">
        <v>143</v>
      </c>
      <c r="F596" s="30" t="s">
        <v>108</v>
      </c>
      <c r="G596" s="30">
        <v>1</v>
      </c>
      <c r="H596" s="53" t="s">
        <v>28</v>
      </c>
      <c r="I596" s="53">
        <v>2</v>
      </c>
      <c r="J596" s="53">
        <v>2</v>
      </c>
      <c r="K596" s="30"/>
      <c r="L596" s="30" t="s">
        <v>143</v>
      </c>
      <c r="M596" s="30" t="s">
        <v>25</v>
      </c>
    </row>
    <row r="597" spans="1:13" s="130" customFormat="1" x14ac:dyDescent="0.3">
      <c r="A597" s="30">
        <v>2400</v>
      </c>
      <c r="B597" s="30" t="s">
        <v>1369</v>
      </c>
      <c r="C597" s="30" t="s">
        <v>1376</v>
      </c>
      <c r="D597" s="30" t="s">
        <v>758</v>
      </c>
      <c r="E597" s="30" t="s">
        <v>143</v>
      </c>
      <c r="F597" s="30" t="s">
        <v>108</v>
      </c>
      <c r="G597" s="30">
        <v>1</v>
      </c>
      <c r="H597" s="53" t="s">
        <v>28</v>
      </c>
      <c r="I597" s="53">
        <v>2</v>
      </c>
      <c r="J597" s="53">
        <v>2</v>
      </c>
      <c r="K597" s="30"/>
      <c r="L597" s="30" t="s">
        <v>143</v>
      </c>
      <c r="M597" s="30" t="s">
        <v>25</v>
      </c>
    </row>
    <row r="598" spans="1:13" s="130" customFormat="1" x14ac:dyDescent="0.3">
      <c r="A598" s="30">
        <v>2400</v>
      </c>
      <c r="B598" s="30" t="s">
        <v>1369</v>
      </c>
      <c r="C598" s="30" t="s">
        <v>1377</v>
      </c>
      <c r="D598" s="30" t="s">
        <v>758</v>
      </c>
      <c r="E598" s="30" t="s">
        <v>143</v>
      </c>
      <c r="F598" s="30" t="s">
        <v>108</v>
      </c>
      <c r="G598" s="30">
        <v>1</v>
      </c>
      <c r="H598" s="53" t="s">
        <v>28</v>
      </c>
      <c r="I598" s="53">
        <v>2</v>
      </c>
      <c r="J598" s="53">
        <v>2</v>
      </c>
      <c r="K598" s="30"/>
      <c r="L598" s="30" t="s">
        <v>143</v>
      </c>
      <c r="M598" s="30" t="s">
        <v>25</v>
      </c>
    </row>
    <row r="599" spans="1:13" s="130" customFormat="1" x14ac:dyDescent="0.3">
      <c r="A599" s="30">
        <v>2400</v>
      </c>
      <c r="B599" s="30" t="s">
        <v>1369</v>
      </c>
      <c r="C599" s="30" t="s">
        <v>1378</v>
      </c>
      <c r="D599" s="30" t="s">
        <v>758</v>
      </c>
      <c r="E599" s="30" t="s">
        <v>143</v>
      </c>
      <c r="F599" s="30" t="s">
        <v>108</v>
      </c>
      <c r="G599" s="30">
        <v>1</v>
      </c>
      <c r="H599" s="53" t="s">
        <v>28</v>
      </c>
      <c r="I599" s="53">
        <v>2</v>
      </c>
      <c r="J599" s="53">
        <v>2</v>
      </c>
      <c r="K599" s="30"/>
      <c r="L599" s="30" t="s">
        <v>143</v>
      </c>
      <c r="M599" s="30" t="s">
        <v>25</v>
      </c>
    </row>
    <row r="600" spans="1:13" ht="24" customHeight="1" x14ac:dyDescent="0.3">
      <c r="A600" s="3">
        <v>2400</v>
      </c>
      <c r="B600" s="3" t="s">
        <v>1369</v>
      </c>
      <c r="C600" s="3" t="s">
        <v>1379</v>
      </c>
      <c r="D600" s="3" t="s">
        <v>489</v>
      </c>
      <c r="E600" s="3" t="s">
        <v>143</v>
      </c>
      <c r="F600" s="3" t="s">
        <v>108</v>
      </c>
      <c r="G600" s="3">
        <v>1</v>
      </c>
      <c r="H600" s="52" t="s">
        <v>28</v>
      </c>
      <c r="I600" s="52">
        <v>1</v>
      </c>
      <c r="J600" s="52">
        <v>80</v>
      </c>
      <c r="K600" s="3"/>
      <c r="L600" s="3" t="s">
        <v>143</v>
      </c>
      <c r="M600" s="3" t="s">
        <v>25</v>
      </c>
    </row>
    <row r="601" spans="1:13" s="121" customFormat="1" ht="40.5" customHeight="1" x14ac:dyDescent="0.3">
      <c r="A601" s="11">
        <v>2400</v>
      </c>
      <c r="B601" s="11" t="s">
        <v>1369</v>
      </c>
      <c r="C601" s="11" t="s">
        <v>1380</v>
      </c>
      <c r="D601" s="11" t="s">
        <v>342</v>
      </c>
      <c r="E601" s="11" t="s">
        <v>18</v>
      </c>
      <c r="F601" s="11" t="s">
        <v>108</v>
      </c>
      <c r="G601" s="11">
        <v>1</v>
      </c>
      <c r="H601" s="43" t="s">
        <v>18</v>
      </c>
      <c r="I601" s="43">
        <v>1</v>
      </c>
      <c r="J601" s="43">
        <v>18</v>
      </c>
      <c r="K601" s="11"/>
      <c r="L601" s="11" t="s">
        <v>18</v>
      </c>
      <c r="M601" s="11" t="s">
        <v>25</v>
      </c>
    </row>
    <row r="602" spans="1:13" s="121" customFormat="1" ht="39.75" customHeight="1" x14ac:dyDescent="0.3">
      <c r="A602" s="11">
        <v>2400</v>
      </c>
      <c r="B602" s="11" t="s">
        <v>1369</v>
      </c>
      <c r="C602" s="11" t="s">
        <v>1381</v>
      </c>
      <c r="D602" s="11" t="s">
        <v>346</v>
      </c>
      <c r="E602" s="11" t="s">
        <v>143</v>
      </c>
      <c r="F602" s="11" t="s">
        <v>108</v>
      </c>
      <c r="G602" s="11">
        <v>1</v>
      </c>
      <c r="H602" s="43" t="s">
        <v>28</v>
      </c>
      <c r="I602" s="43">
        <v>1</v>
      </c>
      <c r="J602" s="43">
        <v>2</v>
      </c>
      <c r="K602" s="11"/>
      <c r="L602" s="11" t="s">
        <v>143</v>
      </c>
      <c r="M602" s="11" t="s">
        <v>25</v>
      </c>
    </row>
    <row r="603" spans="1:13" ht="22.5" customHeight="1" x14ac:dyDescent="0.3">
      <c r="A603" s="113">
        <v>2400</v>
      </c>
      <c r="B603" s="113" t="s">
        <v>1369</v>
      </c>
      <c r="C603" s="113" t="s">
        <v>1382</v>
      </c>
      <c r="D603" s="113" t="s">
        <v>1383</v>
      </c>
      <c r="E603" s="113" t="s">
        <v>143</v>
      </c>
      <c r="F603" s="113" t="s">
        <v>108</v>
      </c>
      <c r="G603" s="113">
        <v>1</v>
      </c>
      <c r="H603" s="113"/>
      <c r="I603" s="113"/>
      <c r="J603" s="113"/>
      <c r="K603" s="113"/>
      <c r="L603" s="113" t="s">
        <v>143</v>
      </c>
      <c r="M603" s="113"/>
    </row>
    <row r="604" spans="1:13" ht="27.6" x14ac:dyDescent="0.3">
      <c r="A604" s="3">
        <v>2400</v>
      </c>
      <c r="B604" s="3" t="s">
        <v>1369</v>
      </c>
      <c r="C604" s="3" t="s">
        <v>1384</v>
      </c>
      <c r="D604" s="3" t="s">
        <v>1385</v>
      </c>
      <c r="E604" s="3" t="s">
        <v>18</v>
      </c>
      <c r="F604" s="3" t="s">
        <v>19</v>
      </c>
      <c r="G604" s="3">
        <v>1</v>
      </c>
      <c r="H604" s="52" t="s">
        <v>22</v>
      </c>
      <c r="I604" s="52">
        <v>1</v>
      </c>
      <c r="J604" s="52">
        <v>3</v>
      </c>
      <c r="K604" s="3"/>
      <c r="L604" s="3" t="s">
        <v>18</v>
      </c>
      <c r="M604" s="3" t="s">
        <v>25</v>
      </c>
    </row>
    <row r="605" spans="1:13" ht="54.75" customHeight="1" x14ac:dyDescent="0.3">
      <c r="A605" s="3">
        <v>2400</v>
      </c>
      <c r="B605" s="3" t="s">
        <v>1369</v>
      </c>
      <c r="C605" s="3" t="s">
        <v>1386</v>
      </c>
      <c r="D605" s="3" t="s">
        <v>1385</v>
      </c>
      <c r="E605" s="3" t="s">
        <v>143</v>
      </c>
      <c r="F605" s="3" t="s">
        <v>108</v>
      </c>
      <c r="G605" s="3">
        <v>1</v>
      </c>
      <c r="H605" s="52" t="s">
        <v>22</v>
      </c>
      <c r="I605" s="52">
        <v>1</v>
      </c>
      <c r="J605" s="52">
        <v>3</v>
      </c>
      <c r="K605" s="3"/>
      <c r="L605" s="3" t="s">
        <v>143</v>
      </c>
      <c r="M605" s="3" t="s">
        <v>25</v>
      </c>
    </row>
    <row r="606" spans="1:13" ht="57.75" customHeight="1" x14ac:dyDescent="0.3">
      <c r="A606" s="3">
        <v>2400</v>
      </c>
      <c r="B606" s="3" t="s">
        <v>1369</v>
      </c>
      <c r="C606" s="3" t="s">
        <v>1387</v>
      </c>
      <c r="D606" s="3" t="s">
        <v>1385</v>
      </c>
      <c r="E606" s="3" t="s">
        <v>143</v>
      </c>
      <c r="F606" s="3" t="s">
        <v>108</v>
      </c>
      <c r="G606" s="3">
        <v>1</v>
      </c>
      <c r="H606" s="52" t="s">
        <v>22</v>
      </c>
      <c r="I606" s="52">
        <v>1</v>
      </c>
      <c r="J606" s="52">
        <v>3</v>
      </c>
      <c r="K606" s="3"/>
      <c r="L606" s="3" t="s">
        <v>143</v>
      </c>
      <c r="M606" s="3" t="s">
        <v>25</v>
      </c>
    </row>
    <row r="607" spans="1:13" ht="55.5" customHeight="1" x14ac:dyDescent="0.3">
      <c r="A607" s="3">
        <v>2400</v>
      </c>
      <c r="B607" s="3" t="s">
        <v>1369</v>
      </c>
      <c r="C607" s="3" t="s">
        <v>1388</v>
      </c>
      <c r="D607" s="3" t="s">
        <v>1385</v>
      </c>
      <c r="E607" s="3" t="s">
        <v>143</v>
      </c>
      <c r="F607" s="3" t="s">
        <v>108</v>
      </c>
      <c r="G607" s="3">
        <v>1</v>
      </c>
      <c r="H607" s="52" t="s">
        <v>22</v>
      </c>
      <c r="I607" s="52">
        <v>1</v>
      </c>
      <c r="J607" s="52">
        <v>3</v>
      </c>
      <c r="K607" s="3"/>
      <c r="L607" s="3" t="s">
        <v>143</v>
      </c>
      <c r="M607" s="3" t="s">
        <v>25</v>
      </c>
    </row>
    <row r="608" spans="1:13" ht="57.75" customHeight="1" x14ac:dyDescent="0.3">
      <c r="A608" s="3">
        <v>2400</v>
      </c>
      <c r="B608" s="3" t="s">
        <v>1369</v>
      </c>
      <c r="C608" s="3" t="s">
        <v>1389</v>
      </c>
      <c r="D608" s="3" t="s">
        <v>1385</v>
      </c>
      <c r="E608" s="3" t="s">
        <v>143</v>
      </c>
      <c r="F608" s="3" t="s">
        <v>108</v>
      </c>
      <c r="G608" s="3">
        <v>1</v>
      </c>
      <c r="H608" s="52" t="s">
        <v>22</v>
      </c>
      <c r="I608" s="52">
        <v>1</v>
      </c>
      <c r="J608" s="52">
        <v>3</v>
      </c>
      <c r="K608" s="3"/>
      <c r="L608" s="3" t="s">
        <v>143</v>
      </c>
      <c r="M608" s="3" t="s">
        <v>25</v>
      </c>
    </row>
    <row r="609" spans="1:13" s="121" customFormat="1" ht="26.4" x14ac:dyDescent="0.3">
      <c r="A609" s="11">
        <v>2400</v>
      </c>
      <c r="B609" s="11" t="s">
        <v>1369</v>
      </c>
      <c r="C609" s="11" t="s">
        <v>1390</v>
      </c>
      <c r="D609" s="11" t="s">
        <v>1391</v>
      </c>
      <c r="E609" s="11" t="s">
        <v>143</v>
      </c>
      <c r="F609" s="11" t="s">
        <v>108</v>
      </c>
      <c r="G609" s="11">
        <v>1</v>
      </c>
      <c r="H609" s="43" t="s">
        <v>22</v>
      </c>
      <c r="I609" s="43">
        <v>1</v>
      </c>
      <c r="J609" s="43">
        <v>1</v>
      </c>
      <c r="K609" s="11" t="s">
        <v>1392</v>
      </c>
      <c r="L609" s="11" t="s">
        <v>143</v>
      </c>
      <c r="M609" s="11" t="s">
        <v>25</v>
      </c>
    </row>
    <row r="610" spans="1:13" s="121" customFormat="1" ht="32.25" customHeight="1" x14ac:dyDescent="0.3">
      <c r="A610" s="11">
        <v>2400</v>
      </c>
      <c r="B610" s="11" t="s">
        <v>1369</v>
      </c>
      <c r="C610" s="11" t="s">
        <v>1393</v>
      </c>
      <c r="D610" s="11" t="s">
        <v>501</v>
      </c>
      <c r="E610" s="11" t="s">
        <v>143</v>
      </c>
      <c r="F610" s="11" t="s">
        <v>108</v>
      </c>
      <c r="G610" s="11">
        <v>1</v>
      </c>
      <c r="H610" s="43" t="s">
        <v>18</v>
      </c>
      <c r="I610" s="43">
        <v>1</v>
      </c>
      <c r="J610" s="43">
        <v>15</v>
      </c>
      <c r="K610" s="11"/>
      <c r="L610" s="11" t="s">
        <v>143</v>
      </c>
      <c r="M610" s="11" t="s">
        <v>25</v>
      </c>
    </row>
    <row r="611" spans="1:13" ht="27.6" x14ac:dyDescent="0.3">
      <c r="A611" s="113">
        <v>2400</v>
      </c>
      <c r="B611" s="113" t="s">
        <v>1369</v>
      </c>
      <c r="C611" s="113" t="s">
        <v>1394</v>
      </c>
      <c r="D611" s="113" t="s">
        <v>769</v>
      </c>
      <c r="E611" s="113" t="s">
        <v>143</v>
      </c>
      <c r="F611" s="113" t="s">
        <v>108</v>
      </c>
      <c r="G611" s="113">
        <v>1</v>
      </c>
      <c r="H611" s="113"/>
      <c r="I611" s="113"/>
      <c r="J611" s="113"/>
      <c r="K611" s="113"/>
      <c r="L611" s="113" t="s">
        <v>143</v>
      </c>
      <c r="M611" s="113"/>
    </row>
    <row r="612" spans="1:13" s="130" customFormat="1" x14ac:dyDescent="0.3">
      <c r="A612" s="40">
        <v>2400</v>
      </c>
      <c r="B612" s="40" t="s">
        <v>1369</v>
      </c>
      <c r="C612" s="40" t="s">
        <v>1395</v>
      </c>
      <c r="D612" s="40" t="s">
        <v>771</v>
      </c>
      <c r="E612" s="40" t="s">
        <v>18</v>
      </c>
      <c r="F612" s="40" t="s">
        <v>19</v>
      </c>
      <c r="G612" s="40">
        <v>1</v>
      </c>
      <c r="H612" s="54" t="s">
        <v>62</v>
      </c>
      <c r="I612" s="54">
        <v>1</v>
      </c>
      <c r="J612" s="54">
        <v>2</v>
      </c>
      <c r="K612" s="40"/>
      <c r="L612" s="40" t="s">
        <v>18</v>
      </c>
      <c r="M612" s="40" t="s">
        <v>25</v>
      </c>
    </row>
    <row r="613" spans="1:13" s="130" customFormat="1" x14ac:dyDescent="0.3">
      <c r="A613" s="40">
        <v>2400</v>
      </c>
      <c r="B613" s="40" t="s">
        <v>1369</v>
      </c>
      <c r="C613" s="40" t="s">
        <v>1396</v>
      </c>
      <c r="D613" s="40" t="s">
        <v>771</v>
      </c>
      <c r="E613" s="40" t="s">
        <v>143</v>
      </c>
      <c r="F613" s="40" t="s">
        <v>108</v>
      </c>
      <c r="G613" s="40">
        <v>1</v>
      </c>
      <c r="H613" s="54" t="s">
        <v>62</v>
      </c>
      <c r="I613" s="54">
        <v>1</v>
      </c>
      <c r="J613" s="54">
        <v>2</v>
      </c>
      <c r="K613" s="40"/>
      <c r="L613" s="40" t="s">
        <v>143</v>
      </c>
      <c r="M613" s="40" t="s">
        <v>25</v>
      </c>
    </row>
    <row r="614" spans="1:13" s="130" customFormat="1" x14ac:dyDescent="0.3">
      <c r="A614" s="40">
        <v>2400</v>
      </c>
      <c r="B614" s="40" t="s">
        <v>1369</v>
      </c>
      <c r="C614" s="40" t="s">
        <v>1397</v>
      </c>
      <c r="D614" s="40" t="s">
        <v>771</v>
      </c>
      <c r="E614" s="40" t="s">
        <v>143</v>
      </c>
      <c r="F614" s="40" t="s">
        <v>108</v>
      </c>
      <c r="G614" s="40">
        <v>1</v>
      </c>
      <c r="H614" s="54" t="s">
        <v>62</v>
      </c>
      <c r="I614" s="54">
        <v>1</v>
      </c>
      <c r="J614" s="54">
        <v>2</v>
      </c>
      <c r="K614" s="40"/>
      <c r="L614" s="40" t="s">
        <v>143</v>
      </c>
      <c r="M614" s="40" t="s">
        <v>25</v>
      </c>
    </row>
    <row r="615" spans="1:13" s="130" customFormat="1" x14ac:dyDescent="0.3">
      <c r="A615" s="40">
        <v>2400</v>
      </c>
      <c r="B615" s="40" t="s">
        <v>1369</v>
      </c>
      <c r="C615" s="40" t="s">
        <v>1398</v>
      </c>
      <c r="D615" s="40" t="s">
        <v>771</v>
      </c>
      <c r="E615" s="40" t="s">
        <v>143</v>
      </c>
      <c r="F615" s="40" t="s">
        <v>108</v>
      </c>
      <c r="G615" s="40">
        <v>1</v>
      </c>
      <c r="H615" s="54" t="s">
        <v>62</v>
      </c>
      <c r="I615" s="54">
        <v>1</v>
      </c>
      <c r="J615" s="54">
        <v>2</v>
      </c>
      <c r="K615" s="40"/>
      <c r="L615" s="40" t="s">
        <v>143</v>
      </c>
      <c r="M615" s="40" t="s">
        <v>25</v>
      </c>
    </row>
    <row r="616" spans="1:13" s="121" customFormat="1" ht="13.2" x14ac:dyDescent="0.3">
      <c r="A616" s="35">
        <v>2400</v>
      </c>
      <c r="B616" s="35" t="s">
        <v>1399</v>
      </c>
      <c r="C616" s="35" t="s">
        <v>16</v>
      </c>
      <c r="D616" s="35" t="s">
        <v>1400</v>
      </c>
      <c r="E616" s="35" t="s">
        <v>143</v>
      </c>
      <c r="F616" s="35" t="s">
        <v>108</v>
      </c>
      <c r="G616" s="35">
        <v>32</v>
      </c>
      <c r="H616" s="36"/>
      <c r="I616" s="36"/>
      <c r="J616" s="36"/>
      <c r="K616" s="35"/>
      <c r="L616" s="35" t="s">
        <v>143</v>
      </c>
      <c r="M616" s="35"/>
    </row>
    <row r="617" spans="1:13" s="121" customFormat="1" ht="21" customHeight="1" x14ac:dyDescent="0.3">
      <c r="A617" s="11">
        <v>2400</v>
      </c>
      <c r="B617" s="11" t="s">
        <v>1399</v>
      </c>
      <c r="C617" s="11" t="s">
        <v>1401</v>
      </c>
      <c r="D617" s="11" t="s">
        <v>541</v>
      </c>
      <c r="E617" s="11" t="s">
        <v>18</v>
      </c>
      <c r="F617" s="11" t="s">
        <v>140</v>
      </c>
      <c r="G617" s="11">
        <v>1</v>
      </c>
      <c r="H617" s="43" t="s">
        <v>22</v>
      </c>
      <c r="I617" s="43">
        <v>1</v>
      </c>
      <c r="J617" s="43">
        <v>3</v>
      </c>
      <c r="K617" s="11" t="s">
        <v>1322</v>
      </c>
      <c r="L617" s="11" t="s">
        <v>116</v>
      </c>
      <c r="M617" s="11" t="s">
        <v>25</v>
      </c>
    </row>
    <row r="618" spans="1:13" s="121" customFormat="1" ht="13.2" x14ac:dyDescent="0.3">
      <c r="A618" s="11">
        <v>2400</v>
      </c>
      <c r="B618" s="11" t="s">
        <v>1399</v>
      </c>
      <c r="C618" s="11" t="s">
        <v>1402</v>
      </c>
      <c r="D618" s="11" t="s">
        <v>544</v>
      </c>
      <c r="E618" s="11" t="s">
        <v>18</v>
      </c>
      <c r="F618" s="11" t="s">
        <v>140</v>
      </c>
      <c r="G618" s="11">
        <v>1</v>
      </c>
      <c r="H618" s="43" t="s">
        <v>28</v>
      </c>
      <c r="I618" s="43">
        <v>1</v>
      </c>
      <c r="J618" s="43">
        <v>30</v>
      </c>
      <c r="K618" s="11"/>
      <c r="L618" s="11" t="s">
        <v>18</v>
      </c>
      <c r="M618" s="11" t="s">
        <v>25</v>
      </c>
    </row>
    <row r="619" spans="1:13" ht="22.5" customHeight="1" x14ac:dyDescent="0.3">
      <c r="A619" s="113">
        <v>2400</v>
      </c>
      <c r="B619" s="113" t="s">
        <v>1399</v>
      </c>
      <c r="C619" s="113" t="s">
        <v>1403</v>
      </c>
      <c r="D619" s="113" t="s">
        <v>1404</v>
      </c>
      <c r="E619" s="113" t="s">
        <v>143</v>
      </c>
      <c r="F619" s="113" t="s">
        <v>108</v>
      </c>
      <c r="G619" s="113">
        <v>1</v>
      </c>
      <c r="H619" s="113"/>
      <c r="I619" s="113"/>
      <c r="J619" s="113"/>
      <c r="K619" s="113"/>
      <c r="L619" s="113" t="s">
        <v>143</v>
      </c>
      <c r="M619" s="113"/>
    </row>
    <row r="620" spans="1:13" ht="30" customHeight="1" x14ac:dyDescent="0.3">
      <c r="A620" s="3">
        <v>2400</v>
      </c>
      <c r="B620" s="3" t="s">
        <v>1399</v>
      </c>
      <c r="C620" s="3" t="s">
        <v>1405</v>
      </c>
      <c r="D620" s="3" t="s">
        <v>1406</v>
      </c>
      <c r="E620" s="3" t="s">
        <v>18</v>
      </c>
      <c r="F620" s="3" t="s">
        <v>19</v>
      </c>
      <c r="G620" s="3">
        <v>1</v>
      </c>
      <c r="H620" s="52" t="s">
        <v>22</v>
      </c>
      <c r="I620" s="52">
        <v>1</v>
      </c>
      <c r="J620" s="52">
        <v>2</v>
      </c>
      <c r="K620" s="3" t="s">
        <v>1407</v>
      </c>
      <c r="L620" s="3" t="s">
        <v>18</v>
      </c>
      <c r="M620" s="3" t="s">
        <v>25</v>
      </c>
    </row>
    <row r="621" spans="1:13" ht="30" customHeight="1" x14ac:dyDescent="0.3">
      <c r="A621" s="3">
        <v>2400</v>
      </c>
      <c r="B621" s="3" t="s">
        <v>1399</v>
      </c>
      <c r="C621" s="3" t="s">
        <v>1408</v>
      </c>
      <c r="D621" s="3" t="s">
        <v>1406</v>
      </c>
      <c r="E621" s="3" t="s">
        <v>143</v>
      </c>
      <c r="F621" s="3" t="s">
        <v>108</v>
      </c>
      <c r="G621" s="3">
        <v>1</v>
      </c>
      <c r="H621" s="52" t="s">
        <v>22</v>
      </c>
      <c r="I621" s="52">
        <v>1</v>
      </c>
      <c r="J621" s="52">
        <v>2</v>
      </c>
      <c r="K621" s="3" t="s">
        <v>1407</v>
      </c>
      <c r="L621" s="3" t="s">
        <v>143</v>
      </c>
      <c r="M621" s="3" t="s">
        <v>25</v>
      </c>
    </row>
    <row r="622" spans="1:13" ht="30" customHeight="1" x14ac:dyDescent="0.3">
      <c r="A622" s="3">
        <v>2400</v>
      </c>
      <c r="B622" s="3" t="s">
        <v>1399</v>
      </c>
      <c r="C622" s="3" t="s">
        <v>1409</v>
      </c>
      <c r="D622" s="3" t="s">
        <v>1406</v>
      </c>
      <c r="E622" s="3" t="s">
        <v>143</v>
      </c>
      <c r="F622" s="3" t="s">
        <v>108</v>
      </c>
      <c r="G622" s="3">
        <v>1</v>
      </c>
      <c r="H622" s="52" t="s">
        <v>22</v>
      </c>
      <c r="I622" s="52">
        <v>1</v>
      </c>
      <c r="J622" s="52">
        <v>2</v>
      </c>
      <c r="K622" s="3" t="s">
        <v>1407</v>
      </c>
      <c r="L622" s="3" t="s">
        <v>143</v>
      </c>
      <c r="M622" s="3" t="s">
        <v>25</v>
      </c>
    </row>
    <row r="623" spans="1:13" ht="30" customHeight="1" x14ac:dyDescent="0.3">
      <c r="A623" s="3">
        <v>2400</v>
      </c>
      <c r="B623" s="3" t="s">
        <v>1399</v>
      </c>
      <c r="C623" s="3" t="s">
        <v>1410</v>
      </c>
      <c r="D623" s="3" t="s">
        <v>1406</v>
      </c>
      <c r="E623" s="3" t="s">
        <v>143</v>
      </c>
      <c r="F623" s="3" t="s">
        <v>108</v>
      </c>
      <c r="G623" s="3">
        <v>1</v>
      </c>
      <c r="H623" s="52" t="s">
        <v>22</v>
      </c>
      <c r="I623" s="52">
        <v>1</v>
      </c>
      <c r="J623" s="52">
        <v>2</v>
      </c>
      <c r="K623" s="3" t="s">
        <v>1407</v>
      </c>
      <c r="L623" s="3" t="s">
        <v>143</v>
      </c>
      <c r="M623" s="3" t="s">
        <v>25</v>
      </c>
    </row>
    <row r="624" spans="1:13" ht="30" customHeight="1" x14ac:dyDescent="0.3">
      <c r="A624" s="3">
        <v>2400</v>
      </c>
      <c r="B624" s="3" t="s">
        <v>1399</v>
      </c>
      <c r="C624" s="3" t="s">
        <v>1411</v>
      </c>
      <c r="D624" s="3" t="s">
        <v>1406</v>
      </c>
      <c r="E624" s="3" t="s">
        <v>143</v>
      </c>
      <c r="F624" s="3" t="s">
        <v>108</v>
      </c>
      <c r="G624" s="3">
        <v>1</v>
      </c>
      <c r="H624" s="52" t="s">
        <v>22</v>
      </c>
      <c r="I624" s="52">
        <v>1</v>
      </c>
      <c r="J624" s="52">
        <v>2</v>
      </c>
      <c r="K624" s="3" t="s">
        <v>1407</v>
      </c>
      <c r="L624" s="3" t="s">
        <v>143</v>
      </c>
      <c r="M624" s="3" t="s">
        <v>25</v>
      </c>
    </row>
    <row r="625" spans="1:13" s="121" customFormat="1" ht="13.2" x14ac:dyDescent="0.3">
      <c r="A625" s="35">
        <v>2400</v>
      </c>
      <c r="B625" s="35" t="s">
        <v>380</v>
      </c>
      <c r="C625" s="35" t="s">
        <v>16</v>
      </c>
      <c r="D625" s="35" t="s">
        <v>823</v>
      </c>
      <c r="E625" s="35" t="s">
        <v>143</v>
      </c>
      <c r="F625" s="35" t="s">
        <v>108</v>
      </c>
      <c r="G625" s="35">
        <v>1</v>
      </c>
      <c r="H625" s="36"/>
      <c r="I625" s="36"/>
      <c r="J625" s="36"/>
      <c r="K625" s="35"/>
      <c r="L625" s="35" t="s">
        <v>143</v>
      </c>
      <c r="M625" s="35"/>
    </row>
    <row r="626" spans="1:13" s="121" customFormat="1" ht="13.2" x14ac:dyDescent="0.3">
      <c r="A626" s="11">
        <v>2400</v>
      </c>
      <c r="B626" s="11" t="s">
        <v>380</v>
      </c>
      <c r="C626" s="11" t="s">
        <v>382</v>
      </c>
      <c r="D626" s="11" t="s">
        <v>383</v>
      </c>
      <c r="E626" s="11" t="s">
        <v>18</v>
      </c>
      <c r="F626" s="11" t="s">
        <v>19</v>
      </c>
      <c r="G626" s="11">
        <v>1</v>
      </c>
      <c r="H626" s="43" t="s">
        <v>22</v>
      </c>
      <c r="I626" s="43">
        <v>3</v>
      </c>
      <c r="J626" s="43">
        <v>3</v>
      </c>
      <c r="K626" s="11" t="s">
        <v>824</v>
      </c>
      <c r="L626" s="11" t="s">
        <v>18</v>
      </c>
      <c r="M626" s="11" t="s">
        <v>25</v>
      </c>
    </row>
    <row r="627" spans="1:13" s="121" customFormat="1" ht="26.4" x14ac:dyDescent="0.3">
      <c r="A627" s="11">
        <v>2400</v>
      </c>
      <c r="B627" s="11" t="s">
        <v>380</v>
      </c>
      <c r="C627" s="11" t="s">
        <v>385</v>
      </c>
      <c r="D627" s="11" t="s">
        <v>273</v>
      </c>
      <c r="E627" s="11" t="s">
        <v>18</v>
      </c>
      <c r="F627" s="11" t="s">
        <v>19</v>
      </c>
      <c r="G627" s="11">
        <v>1</v>
      </c>
      <c r="H627" s="43" t="s">
        <v>22</v>
      </c>
      <c r="I627" s="43">
        <v>2</v>
      </c>
      <c r="J627" s="43">
        <v>3</v>
      </c>
      <c r="K627" s="11" t="s">
        <v>274</v>
      </c>
      <c r="L627" s="11" t="s">
        <v>18</v>
      </c>
      <c r="M627" s="11" t="s">
        <v>25</v>
      </c>
    </row>
    <row r="628" spans="1:13" s="121" customFormat="1" ht="13.2" x14ac:dyDescent="0.3">
      <c r="A628" s="11">
        <v>2400</v>
      </c>
      <c r="B628" s="11" t="s">
        <v>380</v>
      </c>
      <c r="C628" s="11" t="s">
        <v>386</v>
      </c>
      <c r="D628" s="11" t="s">
        <v>276</v>
      </c>
      <c r="E628" s="11" t="s">
        <v>18</v>
      </c>
      <c r="F628" s="11" t="s">
        <v>19</v>
      </c>
      <c r="G628" s="11">
        <v>1</v>
      </c>
      <c r="H628" s="43" t="s">
        <v>28</v>
      </c>
      <c r="I628" s="43">
        <v>1</v>
      </c>
      <c r="J628" s="43">
        <v>35</v>
      </c>
      <c r="K628" s="11"/>
      <c r="L628" s="11" t="s">
        <v>18</v>
      </c>
      <c r="M628" s="11" t="s">
        <v>25</v>
      </c>
    </row>
    <row r="629" spans="1:13" s="121" customFormat="1" ht="13.2" x14ac:dyDescent="0.3">
      <c r="A629" s="35">
        <v>2400</v>
      </c>
      <c r="B629" s="35" t="s">
        <v>380</v>
      </c>
      <c r="C629" s="35" t="s">
        <v>16</v>
      </c>
      <c r="D629" s="35" t="s">
        <v>1412</v>
      </c>
      <c r="E629" s="35" t="s">
        <v>143</v>
      </c>
      <c r="F629" s="35" t="s">
        <v>108</v>
      </c>
      <c r="G629" s="35">
        <v>1</v>
      </c>
      <c r="H629" s="36"/>
      <c r="I629" s="36"/>
      <c r="J629" s="36"/>
      <c r="K629" s="35"/>
      <c r="L629" s="35" t="s">
        <v>143</v>
      </c>
      <c r="M629" s="35"/>
    </row>
    <row r="630" spans="1:13" s="121" customFormat="1" ht="26.4" x14ac:dyDescent="0.3">
      <c r="A630" s="11">
        <v>2400</v>
      </c>
      <c r="B630" s="11" t="s">
        <v>380</v>
      </c>
      <c r="C630" s="11" t="s">
        <v>382</v>
      </c>
      <c r="D630" s="11" t="s">
        <v>383</v>
      </c>
      <c r="E630" s="11" t="s">
        <v>18</v>
      </c>
      <c r="F630" s="11" t="s">
        <v>19</v>
      </c>
      <c r="G630" s="11">
        <v>1</v>
      </c>
      <c r="H630" s="43" t="s">
        <v>22</v>
      </c>
      <c r="I630" s="43">
        <v>3</v>
      </c>
      <c r="J630" s="43">
        <v>3</v>
      </c>
      <c r="K630" s="11" t="s">
        <v>1413</v>
      </c>
      <c r="L630" s="11" t="s">
        <v>18</v>
      </c>
      <c r="M630" s="11" t="s">
        <v>25</v>
      </c>
    </row>
    <row r="631" spans="1:13" s="121" customFormat="1" ht="26.4" x14ac:dyDescent="0.3">
      <c r="A631" s="11">
        <v>2400</v>
      </c>
      <c r="B631" s="11" t="s">
        <v>380</v>
      </c>
      <c r="C631" s="11" t="s">
        <v>385</v>
      </c>
      <c r="D631" s="11" t="s">
        <v>273</v>
      </c>
      <c r="E631" s="11" t="s">
        <v>18</v>
      </c>
      <c r="F631" s="11" t="s">
        <v>19</v>
      </c>
      <c r="G631" s="11">
        <v>1</v>
      </c>
      <c r="H631" s="43" t="s">
        <v>22</v>
      </c>
      <c r="I631" s="43">
        <v>2</v>
      </c>
      <c r="J631" s="43">
        <v>3</v>
      </c>
      <c r="K631" s="11" t="s">
        <v>274</v>
      </c>
      <c r="L631" s="11" t="s">
        <v>116</v>
      </c>
      <c r="M631" s="11" t="s">
        <v>25</v>
      </c>
    </row>
    <row r="632" spans="1:13" s="121" customFormat="1" ht="21" customHeight="1" x14ac:dyDescent="0.3">
      <c r="A632" s="11">
        <v>2400</v>
      </c>
      <c r="B632" s="11" t="s">
        <v>380</v>
      </c>
      <c r="C632" s="11" t="s">
        <v>386</v>
      </c>
      <c r="D632" s="11" t="s">
        <v>276</v>
      </c>
      <c r="E632" s="11" t="s">
        <v>18</v>
      </c>
      <c r="F632" s="11" t="s">
        <v>19</v>
      </c>
      <c r="G632" s="11">
        <v>1</v>
      </c>
      <c r="H632" s="43" t="s">
        <v>28</v>
      </c>
      <c r="I632" s="43">
        <v>1</v>
      </c>
      <c r="J632" s="43">
        <v>35</v>
      </c>
      <c r="K632" s="11"/>
      <c r="L632" s="11" t="s">
        <v>18</v>
      </c>
      <c r="M632" s="11" t="s">
        <v>25</v>
      </c>
    </row>
    <row r="633" spans="1:13" s="121" customFormat="1" ht="26.4" x14ac:dyDescent="0.3">
      <c r="A633" s="35">
        <v>2400</v>
      </c>
      <c r="B633" s="35" t="s">
        <v>380</v>
      </c>
      <c r="C633" s="35" t="s">
        <v>16</v>
      </c>
      <c r="D633" s="35" t="s">
        <v>1304</v>
      </c>
      <c r="E633" s="35" t="s">
        <v>143</v>
      </c>
      <c r="F633" s="35" t="s">
        <v>108</v>
      </c>
      <c r="G633" s="35">
        <v>1</v>
      </c>
      <c r="H633" s="36"/>
      <c r="I633" s="36"/>
      <c r="J633" s="36"/>
      <c r="K633" s="35"/>
      <c r="L633" s="35" t="s">
        <v>143</v>
      </c>
      <c r="M633" s="35"/>
    </row>
    <row r="634" spans="1:13" s="121" customFormat="1" ht="13.2" x14ac:dyDescent="0.3">
      <c r="A634" s="11">
        <v>2400</v>
      </c>
      <c r="B634" s="11" t="s">
        <v>380</v>
      </c>
      <c r="C634" s="11" t="s">
        <v>382</v>
      </c>
      <c r="D634" s="11" t="s">
        <v>383</v>
      </c>
      <c r="E634" s="11" t="s">
        <v>18</v>
      </c>
      <c r="F634" s="11" t="s">
        <v>19</v>
      </c>
      <c r="G634" s="11">
        <v>1</v>
      </c>
      <c r="H634" s="43" t="s">
        <v>22</v>
      </c>
      <c r="I634" s="43">
        <v>3</v>
      </c>
      <c r="J634" s="43">
        <v>3</v>
      </c>
      <c r="K634" s="11" t="s">
        <v>1305</v>
      </c>
      <c r="L634" s="11" t="s">
        <v>116</v>
      </c>
      <c r="M634" s="11" t="s">
        <v>25</v>
      </c>
    </row>
    <row r="635" spans="1:13" s="121" customFormat="1" ht="26.4" x14ac:dyDescent="0.3">
      <c r="A635" s="11">
        <v>2400</v>
      </c>
      <c r="B635" s="11" t="s">
        <v>380</v>
      </c>
      <c r="C635" s="11" t="s">
        <v>385</v>
      </c>
      <c r="D635" s="11" t="s">
        <v>273</v>
      </c>
      <c r="E635" s="11" t="s">
        <v>18</v>
      </c>
      <c r="F635" s="11" t="s">
        <v>19</v>
      </c>
      <c r="G635" s="11">
        <v>1</v>
      </c>
      <c r="H635" s="43" t="s">
        <v>22</v>
      </c>
      <c r="I635" s="43">
        <v>2</v>
      </c>
      <c r="J635" s="43">
        <v>3</v>
      </c>
      <c r="K635" s="11" t="s">
        <v>274</v>
      </c>
      <c r="L635" s="11" t="s">
        <v>116</v>
      </c>
      <c r="M635" s="11" t="s">
        <v>25</v>
      </c>
    </row>
    <row r="636" spans="1:13" s="121" customFormat="1" ht="13.2" x14ac:dyDescent="0.3">
      <c r="A636" s="11">
        <v>2400</v>
      </c>
      <c r="B636" s="11" t="s">
        <v>380</v>
      </c>
      <c r="C636" s="11" t="s">
        <v>386</v>
      </c>
      <c r="D636" s="11" t="s">
        <v>276</v>
      </c>
      <c r="E636" s="11" t="s">
        <v>18</v>
      </c>
      <c r="F636" s="11" t="s">
        <v>19</v>
      </c>
      <c r="G636" s="11">
        <v>1</v>
      </c>
      <c r="H636" s="43" t="s">
        <v>28</v>
      </c>
      <c r="I636" s="43">
        <v>1</v>
      </c>
      <c r="J636" s="43">
        <v>35</v>
      </c>
      <c r="K636" s="11"/>
      <c r="L636" s="11" t="s">
        <v>18</v>
      </c>
      <c r="M636" s="11" t="s">
        <v>25</v>
      </c>
    </row>
    <row r="637" spans="1:13" s="121" customFormat="1" ht="13.2" x14ac:dyDescent="0.3">
      <c r="A637" s="35">
        <v>2400</v>
      </c>
      <c r="B637" s="35" t="s">
        <v>380</v>
      </c>
      <c r="C637" s="35" t="s">
        <v>16</v>
      </c>
      <c r="D637" s="35" t="s">
        <v>1414</v>
      </c>
      <c r="E637" s="35" t="s">
        <v>143</v>
      </c>
      <c r="F637" s="35" t="s">
        <v>108</v>
      </c>
      <c r="G637" s="35">
        <v>1</v>
      </c>
      <c r="H637" s="36"/>
      <c r="I637" s="36"/>
      <c r="J637" s="36"/>
      <c r="K637" s="35"/>
      <c r="L637" s="35" t="s">
        <v>143</v>
      </c>
      <c r="M637" s="35"/>
    </row>
    <row r="638" spans="1:13" s="121" customFormat="1" ht="13.2" x14ac:dyDescent="0.3">
      <c r="A638" s="11">
        <v>2400</v>
      </c>
      <c r="B638" s="11" t="s">
        <v>380</v>
      </c>
      <c r="C638" s="11" t="s">
        <v>382</v>
      </c>
      <c r="D638" s="11" t="s">
        <v>383</v>
      </c>
      <c r="E638" s="11" t="s">
        <v>18</v>
      </c>
      <c r="F638" s="11" t="s">
        <v>19</v>
      </c>
      <c r="G638" s="11">
        <v>1</v>
      </c>
      <c r="H638" s="43" t="s">
        <v>22</v>
      </c>
      <c r="I638" s="43">
        <v>3</v>
      </c>
      <c r="J638" s="43">
        <v>3</v>
      </c>
      <c r="K638" s="11" t="s">
        <v>1415</v>
      </c>
      <c r="L638" s="11" t="s">
        <v>116</v>
      </c>
      <c r="M638" s="11" t="s">
        <v>25</v>
      </c>
    </row>
    <row r="639" spans="1:13" s="121" customFormat="1" ht="26.4" x14ac:dyDescent="0.3">
      <c r="A639" s="11">
        <v>2400</v>
      </c>
      <c r="B639" s="11" t="s">
        <v>380</v>
      </c>
      <c r="C639" s="11" t="s">
        <v>385</v>
      </c>
      <c r="D639" s="11" t="s">
        <v>273</v>
      </c>
      <c r="E639" s="11" t="s">
        <v>18</v>
      </c>
      <c r="F639" s="11" t="s">
        <v>19</v>
      </c>
      <c r="G639" s="11">
        <v>1</v>
      </c>
      <c r="H639" s="43" t="s">
        <v>22</v>
      </c>
      <c r="I639" s="43">
        <v>2</v>
      </c>
      <c r="J639" s="43">
        <v>3</v>
      </c>
      <c r="K639" s="11" t="s">
        <v>274</v>
      </c>
      <c r="L639" s="11" t="s">
        <v>116</v>
      </c>
      <c r="M639" s="11" t="s">
        <v>25</v>
      </c>
    </row>
    <row r="640" spans="1:13" s="125" customFormat="1" ht="13.2" x14ac:dyDescent="0.3">
      <c r="A640" s="39">
        <v>2400</v>
      </c>
      <c r="B640" s="39" t="s">
        <v>380</v>
      </c>
      <c r="C640" s="39" t="s">
        <v>386</v>
      </c>
      <c r="D640" s="39" t="s">
        <v>276</v>
      </c>
      <c r="E640" s="39" t="s">
        <v>18</v>
      </c>
      <c r="F640" s="39" t="s">
        <v>19</v>
      </c>
      <c r="G640" s="39">
        <v>1</v>
      </c>
      <c r="H640" s="51" t="s">
        <v>28</v>
      </c>
      <c r="I640" s="51">
        <v>1</v>
      </c>
      <c r="J640" s="51">
        <v>35</v>
      </c>
      <c r="K640" s="39"/>
      <c r="L640" s="39" t="s">
        <v>18</v>
      </c>
      <c r="M640" s="39" t="s">
        <v>25</v>
      </c>
    </row>
    <row r="641" spans="1:13" s="121" customFormat="1" ht="13.2" x14ac:dyDescent="0.3">
      <c r="A641" s="35">
        <v>2400</v>
      </c>
      <c r="B641" s="35" t="s">
        <v>380</v>
      </c>
      <c r="C641" s="35" t="s">
        <v>16</v>
      </c>
      <c r="D641" s="35" t="s">
        <v>1416</v>
      </c>
      <c r="E641" s="35" t="s">
        <v>143</v>
      </c>
      <c r="F641" s="35" t="s">
        <v>108</v>
      </c>
      <c r="G641" s="35">
        <v>1</v>
      </c>
      <c r="H641" s="36"/>
      <c r="I641" s="36"/>
      <c r="J641" s="36"/>
      <c r="K641" s="35"/>
      <c r="L641" s="35" t="s">
        <v>143</v>
      </c>
      <c r="M641" s="35"/>
    </row>
    <row r="642" spans="1:13" s="121" customFormat="1" ht="13.2" x14ac:dyDescent="0.3">
      <c r="A642" s="11">
        <v>2400</v>
      </c>
      <c r="B642" s="11" t="s">
        <v>380</v>
      </c>
      <c r="C642" s="11" t="s">
        <v>382</v>
      </c>
      <c r="D642" s="11" t="s">
        <v>383</v>
      </c>
      <c r="E642" s="11" t="s">
        <v>18</v>
      </c>
      <c r="F642" s="11" t="s">
        <v>19</v>
      </c>
      <c r="G642" s="11">
        <v>1</v>
      </c>
      <c r="H642" s="43" t="s">
        <v>22</v>
      </c>
      <c r="I642" s="43">
        <v>3</v>
      </c>
      <c r="J642" s="43">
        <v>3</v>
      </c>
      <c r="K642" s="11" t="s">
        <v>1417</v>
      </c>
      <c r="L642" s="11" t="s">
        <v>116</v>
      </c>
      <c r="M642" s="11" t="s">
        <v>25</v>
      </c>
    </row>
    <row r="643" spans="1:13" s="121" customFormat="1" ht="26.4" x14ac:dyDescent="0.3">
      <c r="A643" s="11">
        <v>2400</v>
      </c>
      <c r="B643" s="11" t="s">
        <v>380</v>
      </c>
      <c r="C643" s="11" t="s">
        <v>385</v>
      </c>
      <c r="D643" s="11" t="s">
        <v>273</v>
      </c>
      <c r="E643" s="11" t="s">
        <v>18</v>
      </c>
      <c r="F643" s="11" t="s">
        <v>19</v>
      </c>
      <c r="G643" s="11">
        <v>1</v>
      </c>
      <c r="H643" s="43" t="s">
        <v>22</v>
      </c>
      <c r="I643" s="43">
        <v>2</v>
      </c>
      <c r="J643" s="43">
        <v>3</v>
      </c>
      <c r="K643" s="11" t="s">
        <v>274</v>
      </c>
      <c r="L643" s="11" t="s">
        <v>116</v>
      </c>
      <c r="M643" s="11" t="s">
        <v>25</v>
      </c>
    </row>
    <row r="644" spans="1:13" s="125" customFormat="1" ht="13.2" x14ac:dyDescent="0.3">
      <c r="A644" s="39">
        <v>2400</v>
      </c>
      <c r="B644" s="39" t="s">
        <v>380</v>
      </c>
      <c r="C644" s="39" t="s">
        <v>386</v>
      </c>
      <c r="D644" s="39" t="s">
        <v>276</v>
      </c>
      <c r="E644" s="39" t="s">
        <v>18</v>
      </c>
      <c r="F644" s="39" t="s">
        <v>19</v>
      </c>
      <c r="G644" s="39">
        <v>1</v>
      </c>
      <c r="H644" s="51" t="s">
        <v>28</v>
      </c>
      <c r="I644" s="51">
        <v>1</v>
      </c>
      <c r="J644" s="51">
        <v>35</v>
      </c>
      <c r="K644" s="39"/>
      <c r="L644" s="39" t="s">
        <v>18</v>
      </c>
      <c r="M644" s="39" t="s">
        <v>25</v>
      </c>
    </row>
    <row r="645" spans="1:13" s="121" customFormat="1" ht="26.4" x14ac:dyDescent="0.3">
      <c r="A645" s="35">
        <v>2400</v>
      </c>
      <c r="B645" s="35" t="s">
        <v>380</v>
      </c>
      <c r="C645" s="35" t="s">
        <v>16</v>
      </c>
      <c r="D645" s="35" t="s">
        <v>1418</v>
      </c>
      <c r="E645" s="35" t="s">
        <v>143</v>
      </c>
      <c r="F645" s="35" t="s">
        <v>108</v>
      </c>
      <c r="G645" s="35">
        <v>1</v>
      </c>
      <c r="H645" s="36"/>
      <c r="I645" s="36"/>
      <c r="J645" s="36"/>
      <c r="K645" s="35"/>
      <c r="L645" s="35" t="s">
        <v>143</v>
      </c>
      <c r="M645" s="35"/>
    </row>
    <row r="646" spans="1:13" s="121" customFormat="1" ht="13.2" x14ac:dyDescent="0.3">
      <c r="A646" s="11">
        <v>2400</v>
      </c>
      <c r="B646" s="11" t="s">
        <v>380</v>
      </c>
      <c r="C646" s="11" t="s">
        <v>382</v>
      </c>
      <c r="D646" s="11" t="s">
        <v>383</v>
      </c>
      <c r="E646" s="11" t="s">
        <v>18</v>
      </c>
      <c r="F646" s="11" t="s">
        <v>19</v>
      </c>
      <c r="G646" s="11">
        <v>1</v>
      </c>
      <c r="H646" s="43" t="s">
        <v>22</v>
      </c>
      <c r="I646" s="43">
        <v>3</v>
      </c>
      <c r="J646" s="43">
        <v>3</v>
      </c>
      <c r="K646" s="11" t="s">
        <v>1419</v>
      </c>
      <c r="L646" s="11" t="s">
        <v>116</v>
      </c>
      <c r="M646" s="11" t="s">
        <v>25</v>
      </c>
    </row>
    <row r="647" spans="1:13" s="121" customFormat="1" ht="26.4" x14ac:dyDescent="0.3">
      <c r="A647" s="11">
        <v>2400</v>
      </c>
      <c r="B647" s="11" t="s">
        <v>380</v>
      </c>
      <c r="C647" s="11" t="s">
        <v>385</v>
      </c>
      <c r="D647" s="11" t="s">
        <v>273</v>
      </c>
      <c r="E647" s="11" t="s">
        <v>18</v>
      </c>
      <c r="F647" s="11" t="s">
        <v>19</v>
      </c>
      <c r="G647" s="11">
        <v>1</v>
      </c>
      <c r="H647" s="43" t="s">
        <v>22</v>
      </c>
      <c r="I647" s="43">
        <v>2</v>
      </c>
      <c r="J647" s="43">
        <v>3</v>
      </c>
      <c r="K647" s="11" t="s">
        <v>274</v>
      </c>
      <c r="L647" s="11" t="s">
        <v>116</v>
      </c>
      <c r="M647" s="11" t="s">
        <v>25</v>
      </c>
    </row>
    <row r="648" spans="1:13" s="125" customFormat="1" ht="13.2" x14ac:dyDescent="0.3">
      <c r="A648" s="39">
        <v>2400</v>
      </c>
      <c r="B648" s="39" t="s">
        <v>380</v>
      </c>
      <c r="C648" s="39" t="s">
        <v>386</v>
      </c>
      <c r="D648" s="39" t="s">
        <v>276</v>
      </c>
      <c r="E648" s="39" t="s">
        <v>18</v>
      </c>
      <c r="F648" s="39" t="s">
        <v>19</v>
      </c>
      <c r="G648" s="39">
        <v>1</v>
      </c>
      <c r="H648" s="51" t="s">
        <v>28</v>
      </c>
      <c r="I648" s="51">
        <v>1</v>
      </c>
      <c r="J648" s="51">
        <v>35</v>
      </c>
      <c r="K648" s="39"/>
      <c r="L648" s="39" t="s">
        <v>18</v>
      </c>
      <c r="M648" s="39" t="s">
        <v>25</v>
      </c>
    </row>
    <row r="649" spans="1:13" s="121" customFormat="1" ht="13.2" x14ac:dyDescent="0.3">
      <c r="A649" s="35">
        <v>2400</v>
      </c>
      <c r="B649" s="35" t="s">
        <v>430</v>
      </c>
      <c r="C649" s="35" t="s">
        <v>16</v>
      </c>
      <c r="D649" s="35" t="s">
        <v>431</v>
      </c>
      <c r="E649" s="35" t="s">
        <v>143</v>
      </c>
      <c r="F649" s="35" t="s">
        <v>108</v>
      </c>
      <c r="G649" s="35">
        <v>1</v>
      </c>
      <c r="H649" s="36"/>
      <c r="I649" s="36"/>
      <c r="J649" s="36"/>
      <c r="K649" s="35"/>
      <c r="L649" s="35" t="s">
        <v>143</v>
      </c>
      <c r="M649" s="123"/>
    </row>
    <row r="650" spans="1:13" s="121" customFormat="1" ht="28.5" customHeight="1" x14ac:dyDescent="0.3">
      <c r="A650" s="11">
        <v>2400</v>
      </c>
      <c r="B650" s="11" t="s">
        <v>430</v>
      </c>
      <c r="C650" s="11" t="s">
        <v>432</v>
      </c>
      <c r="D650" s="11" t="s">
        <v>433</v>
      </c>
      <c r="E650" s="11" t="s">
        <v>18</v>
      </c>
      <c r="F650" s="11" t="s">
        <v>19</v>
      </c>
      <c r="G650" s="11">
        <v>1</v>
      </c>
      <c r="H650" s="43" t="s">
        <v>22</v>
      </c>
      <c r="I650" s="43">
        <v>2</v>
      </c>
      <c r="J650" s="43">
        <v>2</v>
      </c>
      <c r="K650" s="11" t="s">
        <v>1324</v>
      </c>
      <c r="L650" s="11" t="s">
        <v>18</v>
      </c>
      <c r="M650" s="11" t="s">
        <v>25</v>
      </c>
    </row>
    <row r="651" spans="1:13" s="121" customFormat="1" ht="13.2" x14ac:dyDescent="0.3">
      <c r="A651" s="11">
        <v>2400</v>
      </c>
      <c r="B651" s="11" t="s">
        <v>430</v>
      </c>
      <c r="C651" s="11" t="s">
        <v>435</v>
      </c>
      <c r="D651" s="11" t="s">
        <v>342</v>
      </c>
      <c r="E651" s="11" t="s">
        <v>143</v>
      </c>
      <c r="F651" s="11" t="s">
        <v>108</v>
      </c>
      <c r="G651" s="11">
        <v>1</v>
      </c>
      <c r="H651" s="43" t="s">
        <v>18</v>
      </c>
      <c r="I651" s="43">
        <v>1</v>
      </c>
      <c r="J651" s="43">
        <v>18</v>
      </c>
      <c r="K651" s="11"/>
      <c r="L651" s="11" t="s">
        <v>143</v>
      </c>
      <c r="M651" s="11" t="s">
        <v>25</v>
      </c>
    </row>
    <row r="652" spans="1:13" s="121" customFormat="1" ht="13.2" x14ac:dyDescent="0.3">
      <c r="A652" s="11">
        <v>2400</v>
      </c>
      <c r="B652" s="11" t="s">
        <v>430</v>
      </c>
      <c r="C652" s="11" t="s">
        <v>436</v>
      </c>
      <c r="D652" s="11" t="s">
        <v>437</v>
      </c>
      <c r="E652" s="11" t="s">
        <v>143</v>
      </c>
      <c r="F652" s="11" t="s">
        <v>108</v>
      </c>
      <c r="G652" s="11">
        <v>1</v>
      </c>
      <c r="H652" s="43" t="s">
        <v>18</v>
      </c>
      <c r="I652" s="43">
        <v>1</v>
      </c>
      <c r="J652" s="43">
        <v>6</v>
      </c>
      <c r="K652" s="11"/>
      <c r="L652" s="11" t="s">
        <v>143</v>
      </c>
      <c r="M652" s="11" t="s">
        <v>25</v>
      </c>
    </row>
    <row r="653" spans="1:13" s="121" customFormat="1" ht="13.2" x14ac:dyDescent="0.3">
      <c r="A653" s="11">
        <v>2400</v>
      </c>
      <c r="B653" s="11" t="s">
        <v>430</v>
      </c>
      <c r="C653" s="11" t="s">
        <v>438</v>
      </c>
      <c r="D653" s="11" t="s">
        <v>122</v>
      </c>
      <c r="E653" s="11" t="s">
        <v>143</v>
      </c>
      <c r="F653" s="11" t="s">
        <v>108</v>
      </c>
      <c r="G653" s="11">
        <v>1</v>
      </c>
      <c r="H653" s="43" t="s">
        <v>28</v>
      </c>
      <c r="I653" s="43">
        <v>1</v>
      </c>
      <c r="J653" s="43">
        <v>50</v>
      </c>
      <c r="K653" s="11"/>
      <c r="L653" s="11" t="s">
        <v>143</v>
      </c>
      <c r="M653" s="11" t="s">
        <v>25</v>
      </c>
    </row>
    <row r="654" spans="1:13" s="121" customFormat="1" ht="13.2" x14ac:dyDescent="0.3">
      <c r="A654" s="11">
        <v>2400</v>
      </c>
      <c r="B654" s="11" t="s">
        <v>430</v>
      </c>
      <c r="C654" s="11" t="s">
        <v>439</v>
      </c>
      <c r="D654" s="11" t="s">
        <v>440</v>
      </c>
      <c r="E654" s="11" t="s">
        <v>143</v>
      </c>
      <c r="F654" s="11" t="s">
        <v>108</v>
      </c>
      <c r="G654" s="11">
        <v>1</v>
      </c>
      <c r="H654" s="43" t="s">
        <v>18</v>
      </c>
      <c r="I654" s="43">
        <v>1</v>
      </c>
      <c r="J654" s="43">
        <v>6</v>
      </c>
      <c r="K654" s="11"/>
      <c r="L654" s="11" t="s">
        <v>143</v>
      </c>
      <c r="M654" s="11" t="s">
        <v>25</v>
      </c>
    </row>
    <row r="655" spans="1:13" s="121" customFormat="1" ht="13.2" x14ac:dyDescent="0.3">
      <c r="A655" s="11">
        <v>2400</v>
      </c>
      <c r="B655" s="11" t="s">
        <v>430</v>
      </c>
      <c r="C655" s="11" t="s">
        <v>441</v>
      </c>
      <c r="D655" s="11" t="s">
        <v>442</v>
      </c>
      <c r="E655" s="11" t="s">
        <v>143</v>
      </c>
      <c r="F655" s="11" t="s">
        <v>108</v>
      </c>
      <c r="G655" s="11">
        <v>1</v>
      </c>
      <c r="H655" s="43" t="s">
        <v>28</v>
      </c>
      <c r="I655" s="43">
        <v>1</v>
      </c>
      <c r="J655" s="43">
        <v>30</v>
      </c>
      <c r="K655" s="11"/>
      <c r="L655" s="11" t="s">
        <v>143</v>
      </c>
      <c r="M655" s="11" t="s">
        <v>25</v>
      </c>
    </row>
    <row r="656" spans="1:13" s="121" customFormat="1" ht="44.25" customHeight="1" x14ac:dyDescent="0.3">
      <c r="A656" s="35">
        <v>2400</v>
      </c>
      <c r="B656" s="35" t="s">
        <v>224</v>
      </c>
      <c r="C656" s="35" t="s">
        <v>16</v>
      </c>
      <c r="D656" s="35" t="s">
        <v>1420</v>
      </c>
      <c r="E656" s="35" t="s">
        <v>143</v>
      </c>
      <c r="F656" s="35" t="s">
        <v>108</v>
      </c>
      <c r="G656" s="35">
        <v>5</v>
      </c>
      <c r="H656" s="36"/>
      <c r="I656" s="36"/>
      <c r="J656" s="36"/>
      <c r="K656" s="35"/>
      <c r="L656" s="37" t="s">
        <v>143</v>
      </c>
      <c r="M656" s="35"/>
    </row>
    <row r="657" spans="1:13" s="121" customFormat="1" ht="26.4" x14ac:dyDescent="0.3">
      <c r="A657" s="11">
        <v>2400</v>
      </c>
      <c r="B657" s="11" t="s">
        <v>224</v>
      </c>
      <c r="C657" s="11" t="s">
        <v>226</v>
      </c>
      <c r="D657" s="11" t="s">
        <v>191</v>
      </c>
      <c r="E657" s="11" t="s">
        <v>18</v>
      </c>
      <c r="F657" s="11" t="s">
        <v>19</v>
      </c>
      <c r="G657" s="11">
        <v>1</v>
      </c>
      <c r="H657" s="43" t="s">
        <v>22</v>
      </c>
      <c r="I657" s="43">
        <v>2</v>
      </c>
      <c r="J657" s="43">
        <v>3</v>
      </c>
      <c r="K657" s="11" t="s">
        <v>1326</v>
      </c>
      <c r="L657" s="55" t="s">
        <v>116</v>
      </c>
      <c r="M657" s="11" t="s">
        <v>25</v>
      </c>
    </row>
    <row r="658" spans="1:13" s="121" customFormat="1" ht="38.25" customHeight="1" x14ac:dyDescent="0.3">
      <c r="A658" s="11">
        <v>2400</v>
      </c>
      <c r="B658" s="11" t="s">
        <v>224</v>
      </c>
      <c r="C658" s="11" t="s">
        <v>228</v>
      </c>
      <c r="D658" s="11" t="s">
        <v>122</v>
      </c>
      <c r="E658" s="11" t="s">
        <v>18</v>
      </c>
      <c r="F658" s="11" t="s">
        <v>140</v>
      </c>
      <c r="G658" s="11">
        <v>1</v>
      </c>
      <c r="H658" s="43" t="s">
        <v>28</v>
      </c>
      <c r="I658" s="43">
        <v>1</v>
      </c>
      <c r="J658" s="43">
        <v>50</v>
      </c>
      <c r="K658" s="11"/>
      <c r="L658" s="55" t="s">
        <v>143</v>
      </c>
      <c r="M658" s="11" t="s">
        <v>25</v>
      </c>
    </row>
    <row r="659" spans="1:13" ht="22.5" customHeight="1" x14ac:dyDescent="0.3">
      <c r="A659" s="113">
        <v>2400</v>
      </c>
      <c r="B659" s="113" t="s">
        <v>224</v>
      </c>
      <c r="C659" s="113" t="s">
        <v>864</v>
      </c>
      <c r="D659" s="113" t="s">
        <v>865</v>
      </c>
      <c r="E659" s="113" t="s">
        <v>143</v>
      </c>
      <c r="F659" s="113" t="s">
        <v>108</v>
      </c>
      <c r="G659" s="113">
        <v>1</v>
      </c>
      <c r="H659" s="113"/>
      <c r="I659" s="113"/>
      <c r="J659" s="113"/>
      <c r="K659" s="113"/>
      <c r="L659" s="113" t="s">
        <v>143</v>
      </c>
      <c r="M659" s="113"/>
    </row>
    <row r="660" spans="1:13" ht="27.6" x14ac:dyDescent="0.3">
      <c r="A660" s="3">
        <v>2400</v>
      </c>
      <c r="B660" s="3" t="s">
        <v>224</v>
      </c>
      <c r="C660" s="3" t="s">
        <v>866</v>
      </c>
      <c r="D660" s="3" t="s">
        <v>191</v>
      </c>
      <c r="E660" s="3" t="s">
        <v>18</v>
      </c>
      <c r="F660" s="3" t="s">
        <v>19</v>
      </c>
      <c r="G660" s="3">
        <v>1</v>
      </c>
      <c r="H660" s="52" t="s">
        <v>22</v>
      </c>
      <c r="I660" s="52">
        <v>2</v>
      </c>
      <c r="J660" s="52">
        <v>3</v>
      </c>
      <c r="K660" s="3" t="s">
        <v>867</v>
      </c>
      <c r="L660" s="3" t="s">
        <v>18</v>
      </c>
      <c r="M660" s="3" t="s">
        <v>25</v>
      </c>
    </row>
    <row r="661" spans="1:13" x14ac:dyDescent="0.3">
      <c r="A661" s="3">
        <v>2400</v>
      </c>
      <c r="B661" s="3" t="s">
        <v>224</v>
      </c>
      <c r="C661" s="3" t="s">
        <v>868</v>
      </c>
      <c r="D661" s="3" t="s">
        <v>122</v>
      </c>
      <c r="E661" s="3" t="s">
        <v>18</v>
      </c>
      <c r="F661" s="3" t="s">
        <v>19</v>
      </c>
      <c r="G661" s="3">
        <v>1</v>
      </c>
      <c r="H661" s="52" t="s">
        <v>28</v>
      </c>
      <c r="I661" s="52">
        <v>1</v>
      </c>
      <c r="J661" s="52">
        <v>50</v>
      </c>
      <c r="K661" s="3"/>
      <c r="L661" s="3" t="s">
        <v>18</v>
      </c>
      <c r="M661" s="3" t="s">
        <v>25</v>
      </c>
    </row>
    <row r="662" spans="1:13" s="121" customFormat="1" ht="13.2" x14ac:dyDescent="0.3">
      <c r="A662" s="35">
        <v>2400</v>
      </c>
      <c r="B662" s="35" t="s">
        <v>224</v>
      </c>
      <c r="C662" s="35" t="s">
        <v>16</v>
      </c>
      <c r="D662" s="35" t="s">
        <v>459</v>
      </c>
      <c r="E662" s="35" t="s">
        <v>143</v>
      </c>
      <c r="F662" s="35" t="s">
        <v>108</v>
      </c>
      <c r="G662" s="35">
        <v>5</v>
      </c>
      <c r="H662" s="36"/>
      <c r="I662" s="36"/>
      <c r="J662" s="36"/>
      <c r="K662" s="35"/>
      <c r="L662" s="35" t="s">
        <v>143</v>
      </c>
      <c r="M662" s="35"/>
    </row>
    <row r="663" spans="1:13" s="121" customFormat="1" ht="26.4" x14ac:dyDescent="0.3">
      <c r="A663" s="11">
        <v>2400</v>
      </c>
      <c r="B663" s="11" t="s">
        <v>224</v>
      </c>
      <c r="C663" s="11" t="s">
        <v>226</v>
      </c>
      <c r="D663" s="11" t="s">
        <v>191</v>
      </c>
      <c r="E663" s="11" t="s">
        <v>18</v>
      </c>
      <c r="F663" s="11" t="s">
        <v>19</v>
      </c>
      <c r="G663" s="11">
        <v>1</v>
      </c>
      <c r="H663" s="43" t="s">
        <v>22</v>
      </c>
      <c r="I663" s="43">
        <v>2</v>
      </c>
      <c r="J663" s="43">
        <v>3</v>
      </c>
      <c r="K663" s="11" t="s">
        <v>716</v>
      </c>
      <c r="L663" s="11" t="s">
        <v>116</v>
      </c>
      <c r="M663" s="11" t="s">
        <v>25</v>
      </c>
    </row>
    <row r="664" spans="1:13" s="121" customFormat="1" ht="13.2" x14ac:dyDescent="0.3">
      <c r="A664" s="11">
        <v>2400</v>
      </c>
      <c r="B664" s="11" t="s">
        <v>224</v>
      </c>
      <c r="C664" s="11" t="s">
        <v>228</v>
      </c>
      <c r="D664" s="11" t="s">
        <v>122</v>
      </c>
      <c r="E664" s="11" t="s">
        <v>18</v>
      </c>
      <c r="F664" s="11" t="s">
        <v>140</v>
      </c>
      <c r="G664" s="11">
        <v>1</v>
      </c>
      <c r="H664" s="43" t="s">
        <v>28</v>
      </c>
      <c r="I664" s="43">
        <v>1</v>
      </c>
      <c r="J664" s="43">
        <v>50</v>
      </c>
      <c r="K664" s="11"/>
      <c r="L664" s="11" t="s">
        <v>18</v>
      </c>
      <c r="M664" s="11" t="s">
        <v>25</v>
      </c>
    </row>
    <row r="665" spans="1:13" ht="22.5" customHeight="1" x14ac:dyDescent="0.3">
      <c r="A665" s="113">
        <v>2400</v>
      </c>
      <c r="B665" s="113" t="s">
        <v>224</v>
      </c>
      <c r="C665" s="113" t="s">
        <v>864</v>
      </c>
      <c r="D665" s="113" t="s">
        <v>865</v>
      </c>
      <c r="E665" s="113" t="s">
        <v>143</v>
      </c>
      <c r="F665" s="113" t="s">
        <v>108</v>
      </c>
      <c r="G665" s="113">
        <v>1</v>
      </c>
      <c r="H665" s="113"/>
      <c r="I665" s="113"/>
      <c r="J665" s="113"/>
      <c r="K665" s="113"/>
      <c r="L665" s="113" t="s">
        <v>143</v>
      </c>
      <c r="M665" s="113"/>
    </row>
    <row r="666" spans="1:13" ht="27.6" x14ac:dyDescent="0.3">
      <c r="A666" s="3">
        <v>2400</v>
      </c>
      <c r="B666" s="3" t="s">
        <v>224</v>
      </c>
      <c r="C666" s="3" t="s">
        <v>866</v>
      </c>
      <c r="D666" s="3" t="s">
        <v>191</v>
      </c>
      <c r="E666" s="3" t="s">
        <v>18</v>
      </c>
      <c r="F666" s="3" t="s">
        <v>19</v>
      </c>
      <c r="G666" s="3">
        <v>1</v>
      </c>
      <c r="H666" s="52" t="s">
        <v>22</v>
      </c>
      <c r="I666" s="52">
        <v>2</v>
      </c>
      <c r="J666" s="52">
        <v>3</v>
      </c>
      <c r="K666" s="3" t="s">
        <v>867</v>
      </c>
      <c r="L666" s="3" t="s">
        <v>18</v>
      </c>
      <c r="M666" s="3" t="s">
        <v>25</v>
      </c>
    </row>
    <row r="667" spans="1:13" x14ac:dyDescent="0.3">
      <c r="A667" s="3">
        <v>2400</v>
      </c>
      <c r="B667" s="3" t="s">
        <v>224</v>
      </c>
      <c r="C667" s="3" t="s">
        <v>868</v>
      </c>
      <c r="D667" s="3" t="s">
        <v>122</v>
      </c>
      <c r="E667" s="3" t="s">
        <v>18</v>
      </c>
      <c r="F667" s="3" t="s">
        <v>19</v>
      </c>
      <c r="G667" s="3">
        <v>1</v>
      </c>
      <c r="H667" s="52" t="s">
        <v>28</v>
      </c>
      <c r="I667" s="52">
        <v>1</v>
      </c>
      <c r="J667" s="52">
        <v>50</v>
      </c>
      <c r="K667" s="3"/>
      <c r="L667" s="3" t="s">
        <v>18</v>
      </c>
      <c r="M667" s="3" t="s">
        <v>25</v>
      </c>
    </row>
    <row r="668" spans="1:13" s="121" customFormat="1" ht="13.2" x14ac:dyDescent="0.3">
      <c r="A668" s="35">
        <v>2400</v>
      </c>
      <c r="B668" s="35" t="s">
        <v>224</v>
      </c>
      <c r="C668" s="35" t="s">
        <v>16</v>
      </c>
      <c r="D668" s="35" t="s">
        <v>869</v>
      </c>
      <c r="E668" s="35" t="s">
        <v>143</v>
      </c>
      <c r="F668" s="35" t="s">
        <v>108</v>
      </c>
      <c r="G668" s="35">
        <v>1</v>
      </c>
      <c r="H668" s="36"/>
      <c r="I668" s="36"/>
      <c r="J668" s="36"/>
      <c r="K668" s="35"/>
      <c r="L668" s="35" t="s">
        <v>143</v>
      </c>
      <c r="M668" s="35"/>
    </row>
    <row r="669" spans="1:13" s="121" customFormat="1" ht="26.4" x14ac:dyDescent="0.3">
      <c r="A669" s="11">
        <v>2400</v>
      </c>
      <c r="B669" s="11" t="s">
        <v>224</v>
      </c>
      <c r="C669" s="11" t="s">
        <v>226</v>
      </c>
      <c r="D669" s="11" t="s">
        <v>191</v>
      </c>
      <c r="E669" s="11" t="s">
        <v>18</v>
      </c>
      <c r="F669" s="11" t="s">
        <v>19</v>
      </c>
      <c r="G669" s="11">
        <v>1</v>
      </c>
      <c r="H669" s="43" t="s">
        <v>22</v>
      </c>
      <c r="I669" s="43">
        <v>2</v>
      </c>
      <c r="J669" s="43">
        <v>3</v>
      </c>
      <c r="K669" s="11" t="s">
        <v>870</v>
      </c>
      <c r="L669" s="11" t="s">
        <v>116</v>
      </c>
      <c r="M669" s="11" t="s">
        <v>25</v>
      </c>
    </row>
    <row r="670" spans="1:13" s="121" customFormat="1" ht="30.75" customHeight="1" x14ac:dyDescent="0.3">
      <c r="A670" s="11">
        <v>2400</v>
      </c>
      <c r="B670" s="11" t="s">
        <v>224</v>
      </c>
      <c r="C670" s="11" t="s">
        <v>228</v>
      </c>
      <c r="D670" s="11" t="s">
        <v>122</v>
      </c>
      <c r="E670" s="11" t="s">
        <v>18</v>
      </c>
      <c r="F670" s="11" t="s">
        <v>140</v>
      </c>
      <c r="G670" s="11">
        <v>1</v>
      </c>
      <c r="H670" s="43" t="s">
        <v>28</v>
      </c>
      <c r="I670" s="43">
        <v>1</v>
      </c>
      <c r="J670" s="43">
        <v>50</v>
      </c>
      <c r="K670" s="11"/>
      <c r="L670" s="11" t="s">
        <v>18</v>
      </c>
      <c r="M670" s="11" t="s">
        <v>25</v>
      </c>
    </row>
    <row r="671" spans="1:13" s="121" customFormat="1" ht="22.5" customHeight="1" x14ac:dyDescent="0.3">
      <c r="A671" s="35">
        <v>2400</v>
      </c>
      <c r="B671" s="35" t="s">
        <v>224</v>
      </c>
      <c r="C671" s="35" t="s">
        <v>16</v>
      </c>
      <c r="D671" s="35" t="s">
        <v>465</v>
      </c>
      <c r="E671" s="35" t="s">
        <v>143</v>
      </c>
      <c r="F671" s="35" t="s">
        <v>108</v>
      </c>
      <c r="G671" s="35">
        <v>1</v>
      </c>
      <c r="H671" s="36"/>
      <c r="I671" s="36"/>
      <c r="J671" s="36"/>
      <c r="K671" s="35"/>
      <c r="L671" s="35" t="s">
        <v>143</v>
      </c>
      <c r="M671" s="35"/>
    </row>
    <row r="672" spans="1:13" s="121" customFormat="1" ht="26.4" x14ac:dyDescent="0.3">
      <c r="A672" s="11">
        <v>2400</v>
      </c>
      <c r="B672" s="11" t="s">
        <v>224</v>
      </c>
      <c r="C672" s="11" t="s">
        <v>226</v>
      </c>
      <c r="D672" s="11" t="s">
        <v>191</v>
      </c>
      <c r="E672" s="11" t="s">
        <v>18</v>
      </c>
      <c r="F672" s="11" t="s">
        <v>19</v>
      </c>
      <c r="G672" s="11">
        <v>1</v>
      </c>
      <c r="H672" s="43" t="s">
        <v>22</v>
      </c>
      <c r="I672" s="43">
        <v>2</v>
      </c>
      <c r="J672" s="43">
        <v>3</v>
      </c>
      <c r="K672" s="11" t="s">
        <v>1329</v>
      </c>
      <c r="L672" s="11" t="s">
        <v>116</v>
      </c>
      <c r="M672" s="11" t="s">
        <v>25</v>
      </c>
    </row>
    <row r="673" spans="1:13" s="121" customFormat="1" ht="21" customHeight="1" x14ac:dyDescent="0.3">
      <c r="A673" s="11">
        <v>2400</v>
      </c>
      <c r="B673" s="11" t="s">
        <v>224</v>
      </c>
      <c r="C673" s="11" t="s">
        <v>228</v>
      </c>
      <c r="D673" s="11" t="s">
        <v>122</v>
      </c>
      <c r="E673" s="11" t="s">
        <v>18</v>
      </c>
      <c r="F673" s="11" t="s">
        <v>140</v>
      </c>
      <c r="G673" s="11">
        <v>1</v>
      </c>
      <c r="H673" s="43" t="s">
        <v>28</v>
      </c>
      <c r="I673" s="43">
        <v>1</v>
      </c>
      <c r="J673" s="43">
        <v>50</v>
      </c>
      <c r="K673" s="11"/>
      <c r="L673" s="11" t="s">
        <v>18</v>
      </c>
      <c r="M673" s="11" t="s">
        <v>25</v>
      </c>
    </row>
    <row r="674" spans="1:13" s="121" customFormat="1" ht="30" customHeight="1" x14ac:dyDescent="0.3">
      <c r="A674" s="35">
        <v>2400</v>
      </c>
      <c r="B674" s="35" t="s">
        <v>224</v>
      </c>
      <c r="C674" s="35" t="s">
        <v>16</v>
      </c>
      <c r="D674" s="35" t="s">
        <v>467</v>
      </c>
      <c r="E674" s="35" t="s">
        <v>143</v>
      </c>
      <c r="F674" s="35" t="s">
        <v>108</v>
      </c>
      <c r="G674" s="35">
        <v>1</v>
      </c>
      <c r="H674" s="36"/>
      <c r="I674" s="36"/>
      <c r="J674" s="36"/>
      <c r="K674" s="35"/>
      <c r="L674" s="35" t="s">
        <v>143</v>
      </c>
      <c r="M674" s="35"/>
    </row>
    <row r="675" spans="1:13" s="121" customFormat="1" ht="26.4" x14ac:dyDescent="0.3">
      <c r="A675" s="11">
        <v>2400</v>
      </c>
      <c r="B675" s="11" t="s">
        <v>224</v>
      </c>
      <c r="C675" s="11" t="s">
        <v>226</v>
      </c>
      <c r="D675" s="11" t="s">
        <v>191</v>
      </c>
      <c r="E675" s="11" t="s">
        <v>18</v>
      </c>
      <c r="F675" s="11" t="s">
        <v>19</v>
      </c>
      <c r="G675" s="11">
        <v>1</v>
      </c>
      <c r="H675" s="43" t="s">
        <v>22</v>
      </c>
      <c r="I675" s="43">
        <v>2</v>
      </c>
      <c r="J675" s="43">
        <v>3</v>
      </c>
      <c r="K675" s="11" t="s">
        <v>1330</v>
      </c>
      <c r="L675" s="11" t="s">
        <v>116</v>
      </c>
      <c r="M675" s="11" t="s">
        <v>25</v>
      </c>
    </row>
    <row r="676" spans="1:13" s="121" customFormat="1" ht="13.2" x14ac:dyDescent="0.3">
      <c r="A676" s="11">
        <v>2400</v>
      </c>
      <c r="B676" s="11" t="s">
        <v>224</v>
      </c>
      <c r="C676" s="11" t="s">
        <v>228</v>
      </c>
      <c r="D676" s="11" t="s">
        <v>122</v>
      </c>
      <c r="E676" s="11" t="s">
        <v>18</v>
      </c>
      <c r="F676" s="11" t="s">
        <v>140</v>
      </c>
      <c r="G676" s="11">
        <v>1</v>
      </c>
      <c r="H676" s="43" t="s">
        <v>28</v>
      </c>
      <c r="I676" s="43">
        <v>1</v>
      </c>
      <c r="J676" s="43">
        <v>50</v>
      </c>
      <c r="K676" s="11"/>
      <c r="L676" s="11" t="s">
        <v>18</v>
      </c>
      <c r="M676" s="11" t="s">
        <v>25</v>
      </c>
    </row>
    <row r="677" spans="1:13" s="121" customFormat="1" ht="33" customHeight="1" x14ac:dyDescent="0.3">
      <c r="A677" s="35">
        <v>2400</v>
      </c>
      <c r="B677" s="35" t="s">
        <v>224</v>
      </c>
      <c r="C677" s="35" t="s">
        <v>16</v>
      </c>
      <c r="D677" s="35" t="s">
        <v>457</v>
      </c>
      <c r="E677" s="35" t="s">
        <v>143</v>
      </c>
      <c r="F677" s="35" t="s">
        <v>108</v>
      </c>
      <c r="G677" s="35">
        <v>5</v>
      </c>
      <c r="H677" s="36"/>
      <c r="I677" s="36"/>
      <c r="J677" s="36"/>
      <c r="K677" s="35"/>
      <c r="L677" s="35" t="s">
        <v>143</v>
      </c>
      <c r="M677" s="35"/>
    </row>
    <row r="678" spans="1:13" s="121" customFormat="1" ht="26.4" x14ac:dyDescent="0.3">
      <c r="A678" s="11">
        <v>2400</v>
      </c>
      <c r="B678" s="11" t="s">
        <v>224</v>
      </c>
      <c r="C678" s="11" t="s">
        <v>226</v>
      </c>
      <c r="D678" s="11" t="s">
        <v>191</v>
      </c>
      <c r="E678" s="11" t="s">
        <v>18</v>
      </c>
      <c r="F678" s="11" t="s">
        <v>19</v>
      </c>
      <c r="G678" s="11">
        <v>1</v>
      </c>
      <c r="H678" s="43" t="s">
        <v>22</v>
      </c>
      <c r="I678" s="43">
        <v>2</v>
      </c>
      <c r="J678" s="43">
        <v>3</v>
      </c>
      <c r="K678" s="11" t="s">
        <v>718</v>
      </c>
      <c r="L678" s="11" t="s">
        <v>116</v>
      </c>
      <c r="M678" s="11" t="s">
        <v>25</v>
      </c>
    </row>
    <row r="679" spans="1:13" s="121" customFormat="1" ht="61.5" customHeight="1" x14ac:dyDescent="0.3">
      <c r="A679" s="11">
        <v>2400</v>
      </c>
      <c r="B679" s="11" t="s">
        <v>224</v>
      </c>
      <c r="C679" s="11" t="s">
        <v>228</v>
      </c>
      <c r="D679" s="11" t="s">
        <v>122</v>
      </c>
      <c r="E679" s="11" t="s">
        <v>18</v>
      </c>
      <c r="F679" s="11" t="s">
        <v>140</v>
      </c>
      <c r="G679" s="11">
        <v>1</v>
      </c>
      <c r="H679" s="43" t="s">
        <v>28</v>
      </c>
      <c r="I679" s="43">
        <v>1</v>
      </c>
      <c r="J679" s="43">
        <v>50</v>
      </c>
      <c r="K679" s="11"/>
      <c r="L679" s="11" t="s">
        <v>18</v>
      </c>
      <c r="M679" s="11" t="s">
        <v>25</v>
      </c>
    </row>
    <row r="680" spans="1:13" ht="18.75" customHeight="1" x14ac:dyDescent="0.3">
      <c r="A680" s="113">
        <v>2400</v>
      </c>
      <c r="B680" s="113" t="s">
        <v>224</v>
      </c>
      <c r="C680" s="113" t="s">
        <v>864</v>
      </c>
      <c r="D680" s="113" t="s">
        <v>865</v>
      </c>
      <c r="E680" s="113" t="s">
        <v>143</v>
      </c>
      <c r="F680" s="113" t="s">
        <v>108</v>
      </c>
      <c r="G680" s="113">
        <v>1</v>
      </c>
      <c r="H680" s="113"/>
      <c r="I680" s="113"/>
      <c r="J680" s="113"/>
      <c r="K680" s="113"/>
      <c r="L680" s="113" t="s">
        <v>143</v>
      </c>
      <c r="M680" s="113"/>
    </row>
    <row r="681" spans="1:13" ht="27.6" x14ac:dyDescent="0.3">
      <c r="A681" s="3">
        <v>2400</v>
      </c>
      <c r="B681" s="3" t="s">
        <v>224</v>
      </c>
      <c r="C681" s="3" t="s">
        <v>866</v>
      </c>
      <c r="D681" s="3" t="s">
        <v>191</v>
      </c>
      <c r="E681" s="3" t="s">
        <v>18</v>
      </c>
      <c r="F681" s="3" t="s">
        <v>19</v>
      </c>
      <c r="G681" s="3">
        <v>1</v>
      </c>
      <c r="H681" s="52" t="s">
        <v>22</v>
      </c>
      <c r="I681" s="52">
        <v>2</v>
      </c>
      <c r="J681" s="52">
        <v>3</v>
      </c>
      <c r="K681" s="3" t="s">
        <v>867</v>
      </c>
      <c r="L681" s="3" t="s">
        <v>18</v>
      </c>
      <c r="M681" s="3" t="s">
        <v>25</v>
      </c>
    </row>
    <row r="682" spans="1:13" x14ac:dyDescent="0.3">
      <c r="A682" s="3">
        <v>2400</v>
      </c>
      <c r="B682" s="3" t="s">
        <v>224</v>
      </c>
      <c r="C682" s="3" t="s">
        <v>868</v>
      </c>
      <c r="D682" s="3" t="s">
        <v>122</v>
      </c>
      <c r="E682" s="3" t="s">
        <v>18</v>
      </c>
      <c r="F682" s="3" t="s">
        <v>19</v>
      </c>
      <c r="G682" s="3">
        <v>1</v>
      </c>
      <c r="H682" s="52" t="s">
        <v>28</v>
      </c>
      <c r="I682" s="52">
        <v>1</v>
      </c>
      <c r="J682" s="52">
        <v>50</v>
      </c>
      <c r="K682" s="3"/>
      <c r="L682" s="3" t="s">
        <v>18</v>
      </c>
      <c r="M682" s="3" t="s">
        <v>25</v>
      </c>
    </row>
    <row r="683" spans="1:13" s="121" customFormat="1" ht="13.2" x14ac:dyDescent="0.3">
      <c r="A683" s="35">
        <v>2400</v>
      </c>
      <c r="B683" s="35" t="s">
        <v>443</v>
      </c>
      <c r="C683" s="35" t="s">
        <v>16</v>
      </c>
      <c r="D683" s="35" t="s">
        <v>877</v>
      </c>
      <c r="E683" s="35" t="s">
        <v>143</v>
      </c>
      <c r="F683" s="35" t="s">
        <v>108</v>
      </c>
      <c r="G683" s="35">
        <v>1</v>
      </c>
      <c r="H683" s="36"/>
      <c r="I683" s="36"/>
      <c r="J683" s="36"/>
      <c r="K683" s="35"/>
      <c r="L683" s="35" t="s">
        <v>143</v>
      </c>
      <c r="M683" s="35"/>
    </row>
    <row r="684" spans="1:13" s="121" customFormat="1" ht="13.2" x14ac:dyDescent="0.3">
      <c r="A684" s="11">
        <v>2400</v>
      </c>
      <c r="B684" s="11" t="s">
        <v>443</v>
      </c>
      <c r="C684" s="11" t="s">
        <v>445</v>
      </c>
      <c r="D684" s="11" t="s">
        <v>446</v>
      </c>
      <c r="E684" s="11" t="s">
        <v>18</v>
      </c>
      <c r="F684" s="11" t="s">
        <v>19</v>
      </c>
      <c r="G684" s="11">
        <v>1</v>
      </c>
      <c r="H684" s="43" t="s">
        <v>22</v>
      </c>
      <c r="I684" s="43">
        <v>1</v>
      </c>
      <c r="J684" s="43">
        <v>3</v>
      </c>
      <c r="K684" s="11" t="s">
        <v>878</v>
      </c>
      <c r="L684" s="11" t="s">
        <v>116</v>
      </c>
      <c r="M684" s="11" t="s">
        <v>25</v>
      </c>
    </row>
    <row r="685" spans="1:13" s="121" customFormat="1" ht="13.2" x14ac:dyDescent="0.3">
      <c r="A685" s="11">
        <v>2400</v>
      </c>
      <c r="B685" s="11" t="s">
        <v>443</v>
      </c>
      <c r="C685" s="11" t="s">
        <v>448</v>
      </c>
      <c r="D685" s="11" t="s">
        <v>342</v>
      </c>
      <c r="E685" s="11" t="s">
        <v>18</v>
      </c>
      <c r="F685" s="11" t="s">
        <v>19</v>
      </c>
      <c r="G685" s="11">
        <v>1</v>
      </c>
      <c r="H685" s="43" t="s">
        <v>18</v>
      </c>
      <c r="I685" s="43">
        <v>1</v>
      </c>
      <c r="J685" s="43">
        <v>18</v>
      </c>
      <c r="K685" s="11"/>
      <c r="L685" s="11" t="s">
        <v>18</v>
      </c>
      <c r="M685" s="11" t="s">
        <v>25</v>
      </c>
    </row>
    <row r="686" spans="1:13" s="121" customFormat="1" ht="13.2" x14ac:dyDescent="0.3">
      <c r="A686" s="35">
        <v>2400</v>
      </c>
      <c r="B686" s="35" t="s">
        <v>479</v>
      </c>
      <c r="C686" s="35" t="s">
        <v>16</v>
      </c>
      <c r="D686" s="35" t="s">
        <v>480</v>
      </c>
      <c r="E686" s="35" t="s">
        <v>143</v>
      </c>
      <c r="F686" s="35" t="s">
        <v>108</v>
      </c>
      <c r="G686" s="35">
        <v>10</v>
      </c>
      <c r="H686" s="36"/>
      <c r="I686" s="36"/>
      <c r="J686" s="36"/>
      <c r="K686" s="35"/>
      <c r="L686" s="35" t="s">
        <v>143</v>
      </c>
      <c r="M686" s="35"/>
    </row>
    <row r="687" spans="1:13" s="121" customFormat="1" ht="13.2" x14ac:dyDescent="0.3">
      <c r="A687" s="11">
        <v>2400</v>
      </c>
      <c r="B687" s="11" t="s">
        <v>479</v>
      </c>
      <c r="C687" s="11" t="s">
        <v>481</v>
      </c>
      <c r="D687" s="11" t="s">
        <v>482</v>
      </c>
      <c r="E687" s="11" t="s">
        <v>18</v>
      </c>
      <c r="F687" s="11" t="s">
        <v>19</v>
      </c>
      <c r="G687" s="11">
        <v>1</v>
      </c>
      <c r="H687" s="43" t="s">
        <v>28</v>
      </c>
      <c r="I687" s="43">
        <v>1</v>
      </c>
      <c r="J687" s="43">
        <v>80</v>
      </c>
      <c r="K687" s="11"/>
      <c r="L687" s="11" t="s">
        <v>18</v>
      </c>
      <c r="M687" s="11" t="s">
        <v>25</v>
      </c>
    </row>
    <row r="688" spans="1:13" s="121" customFormat="1" ht="26.4" x14ac:dyDescent="0.3">
      <c r="A688" s="35">
        <v>2400</v>
      </c>
      <c r="B688" s="35" t="s">
        <v>585</v>
      </c>
      <c r="C688" s="35" t="s">
        <v>16</v>
      </c>
      <c r="D688" s="35" t="s">
        <v>889</v>
      </c>
      <c r="E688" s="35" t="s">
        <v>143</v>
      </c>
      <c r="F688" s="35" t="s">
        <v>108</v>
      </c>
      <c r="G688" s="35">
        <v>1</v>
      </c>
      <c r="H688" s="36"/>
      <c r="I688" s="36"/>
      <c r="J688" s="36"/>
      <c r="K688" s="35"/>
      <c r="L688" s="35" t="s">
        <v>143</v>
      </c>
      <c r="M688" s="35"/>
    </row>
    <row r="689" spans="1:13" s="121" customFormat="1" ht="30" customHeight="1" x14ac:dyDescent="0.3">
      <c r="A689" s="11">
        <v>2400</v>
      </c>
      <c r="B689" s="11" t="s">
        <v>585</v>
      </c>
      <c r="C689" s="11" t="s">
        <v>587</v>
      </c>
      <c r="D689" s="11" t="s">
        <v>588</v>
      </c>
      <c r="E689" s="11" t="s">
        <v>18</v>
      </c>
      <c r="F689" s="11" t="s">
        <v>140</v>
      </c>
      <c r="G689" s="11">
        <v>1</v>
      </c>
      <c r="H689" s="43" t="s">
        <v>22</v>
      </c>
      <c r="I689" s="43">
        <v>2</v>
      </c>
      <c r="J689" s="43">
        <v>2</v>
      </c>
      <c r="K689" s="11" t="s">
        <v>890</v>
      </c>
      <c r="L689" s="11" t="s">
        <v>18</v>
      </c>
      <c r="M689" s="11" t="s">
        <v>1345</v>
      </c>
    </row>
    <row r="690" spans="1:13" s="121" customFormat="1" ht="31.5" customHeight="1" x14ac:dyDescent="0.3">
      <c r="A690" s="11">
        <v>2400</v>
      </c>
      <c r="B690" s="11" t="s">
        <v>585</v>
      </c>
      <c r="C690" s="11" t="s">
        <v>590</v>
      </c>
      <c r="D690" s="11" t="s">
        <v>342</v>
      </c>
      <c r="E690" s="11" t="s">
        <v>18</v>
      </c>
      <c r="F690" s="11" t="s">
        <v>108</v>
      </c>
      <c r="G690" s="11">
        <v>1</v>
      </c>
      <c r="H690" s="43" t="s">
        <v>18</v>
      </c>
      <c r="I690" s="43">
        <v>1</v>
      </c>
      <c r="J690" s="43">
        <v>18</v>
      </c>
      <c r="K690" s="11"/>
      <c r="L690" s="11" t="s">
        <v>18</v>
      </c>
      <c r="M690" s="11" t="s">
        <v>25</v>
      </c>
    </row>
    <row r="691" spans="1:13" s="121" customFormat="1" ht="13.2" x14ac:dyDescent="0.3">
      <c r="A691" s="11">
        <v>2400</v>
      </c>
      <c r="B691" s="11" t="s">
        <v>585</v>
      </c>
      <c r="C691" s="11" t="s">
        <v>591</v>
      </c>
      <c r="D691" s="11" t="s">
        <v>342</v>
      </c>
      <c r="E691" s="11" t="s">
        <v>143</v>
      </c>
      <c r="F691" s="11" t="s">
        <v>108</v>
      </c>
      <c r="G691" s="11">
        <v>1</v>
      </c>
      <c r="H691" s="43" t="s">
        <v>18</v>
      </c>
      <c r="I691" s="43">
        <v>1</v>
      </c>
      <c r="J691" s="43">
        <v>18</v>
      </c>
      <c r="K691" s="11"/>
      <c r="L691" s="11" t="s">
        <v>143</v>
      </c>
      <c r="M691" s="11" t="s">
        <v>25</v>
      </c>
    </row>
    <row r="692" spans="1:13" s="121" customFormat="1" ht="13.2" x14ac:dyDescent="0.3">
      <c r="A692" s="11">
        <v>2400</v>
      </c>
      <c r="B692" s="11" t="s">
        <v>585</v>
      </c>
      <c r="C692" s="11" t="s">
        <v>592</v>
      </c>
      <c r="D692" s="11" t="s">
        <v>122</v>
      </c>
      <c r="E692" s="11" t="s">
        <v>143</v>
      </c>
      <c r="F692" s="11" t="s">
        <v>108</v>
      </c>
      <c r="G692" s="11">
        <v>1</v>
      </c>
      <c r="H692" s="43" t="s">
        <v>28</v>
      </c>
      <c r="I692" s="43">
        <v>1</v>
      </c>
      <c r="J692" s="43">
        <v>50</v>
      </c>
      <c r="K692" s="11"/>
      <c r="L692" s="11" t="s">
        <v>143</v>
      </c>
      <c r="M692" s="11" t="s">
        <v>25</v>
      </c>
    </row>
    <row r="693" spans="1:13" s="121" customFormat="1" ht="13.2" x14ac:dyDescent="0.3">
      <c r="A693" s="11">
        <v>2400</v>
      </c>
      <c r="B693" s="11" t="s">
        <v>585</v>
      </c>
      <c r="C693" s="11" t="s">
        <v>593</v>
      </c>
      <c r="D693" s="11" t="s">
        <v>594</v>
      </c>
      <c r="E693" s="11" t="s">
        <v>143</v>
      </c>
      <c r="F693" s="11" t="s">
        <v>108</v>
      </c>
      <c r="G693" s="11">
        <v>1</v>
      </c>
      <c r="H693" s="43" t="s">
        <v>18</v>
      </c>
      <c r="I693" s="43">
        <v>1</v>
      </c>
      <c r="J693" s="43">
        <v>9</v>
      </c>
      <c r="K693" s="11"/>
      <c r="L693" s="11" t="s">
        <v>143</v>
      </c>
      <c r="M693" s="11" t="s">
        <v>25</v>
      </c>
    </row>
    <row r="694" spans="1:13" s="121" customFormat="1" ht="26.4" x14ac:dyDescent="0.3">
      <c r="A694" s="11">
        <v>2400</v>
      </c>
      <c r="B694" s="11" t="s">
        <v>585</v>
      </c>
      <c r="C694" s="11" t="s">
        <v>891</v>
      </c>
      <c r="D694" s="11" t="s">
        <v>753</v>
      </c>
      <c r="E694" s="11" t="s">
        <v>143</v>
      </c>
      <c r="F694" s="11" t="s">
        <v>140</v>
      </c>
      <c r="G694" s="11">
        <v>1</v>
      </c>
      <c r="H694" s="43" t="s">
        <v>22</v>
      </c>
      <c r="I694" s="43">
        <v>2</v>
      </c>
      <c r="J694" s="43">
        <v>2</v>
      </c>
      <c r="K694" s="11" t="s">
        <v>1373</v>
      </c>
      <c r="L694" s="11" t="s">
        <v>143</v>
      </c>
      <c r="M694" s="11" t="s">
        <v>25</v>
      </c>
    </row>
    <row r="695" spans="1:13" s="121" customFormat="1" ht="13.2" x14ac:dyDescent="0.3">
      <c r="A695" s="11">
        <v>2400</v>
      </c>
      <c r="B695" s="11" t="s">
        <v>585</v>
      </c>
      <c r="C695" s="11" t="s">
        <v>893</v>
      </c>
      <c r="D695" s="11" t="s">
        <v>756</v>
      </c>
      <c r="E695" s="11" t="s">
        <v>143</v>
      </c>
      <c r="F695" s="11" t="s">
        <v>140</v>
      </c>
      <c r="G695" s="11">
        <v>1</v>
      </c>
      <c r="H695" s="43" t="s">
        <v>28</v>
      </c>
      <c r="I695" s="43">
        <v>1</v>
      </c>
      <c r="J695" s="43">
        <v>48</v>
      </c>
      <c r="K695" s="11"/>
      <c r="L695" s="11" t="s">
        <v>143</v>
      </c>
      <c r="M695" s="11" t="s">
        <v>25</v>
      </c>
    </row>
    <row r="696" spans="1:13" s="121" customFormat="1" ht="26.4" x14ac:dyDescent="0.3">
      <c r="A696" s="11">
        <v>2400</v>
      </c>
      <c r="B696" s="11" t="s">
        <v>585</v>
      </c>
      <c r="C696" s="11" t="s">
        <v>894</v>
      </c>
      <c r="D696" s="11" t="s">
        <v>278</v>
      </c>
      <c r="E696" s="11" t="s">
        <v>143</v>
      </c>
      <c r="F696" s="11" t="s">
        <v>140</v>
      </c>
      <c r="G696" s="11">
        <v>1</v>
      </c>
      <c r="H696" s="43" t="s">
        <v>22</v>
      </c>
      <c r="I696" s="43">
        <v>2</v>
      </c>
      <c r="J696" s="43">
        <v>2</v>
      </c>
      <c r="K696" s="11" t="s">
        <v>1421</v>
      </c>
      <c r="L696" s="11" t="s">
        <v>143</v>
      </c>
      <c r="M696" s="11" t="s">
        <v>25</v>
      </c>
    </row>
    <row r="697" spans="1:13" s="121" customFormat="1" ht="13.2" x14ac:dyDescent="0.3">
      <c r="A697" s="11">
        <v>2400</v>
      </c>
      <c r="B697" s="11" t="s">
        <v>585</v>
      </c>
      <c r="C697" s="11" t="s">
        <v>895</v>
      </c>
      <c r="D697" s="11" t="s">
        <v>501</v>
      </c>
      <c r="E697" s="11" t="s">
        <v>143</v>
      </c>
      <c r="F697" s="11" t="s">
        <v>140</v>
      </c>
      <c r="G697" s="11">
        <v>1</v>
      </c>
      <c r="H697" s="43" t="s">
        <v>18</v>
      </c>
      <c r="I697" s="43">
        <v>1</v>
      </c>
      <c r="J697" s="43">
        <v>15</v>
      </c>
      <c r="K697" s="11"/>
      <c r="L697" s="11" t="s">
        <v>143</v>
      </c>
      <c r="M697" s="11" t="s">
        <v>25</v>
      </c>
    </row>
    <row r="698" spans="1:13" s="121" customFormat="1" ht="26.25" customHeight="1" x14ac:dyDescent="0.3">
      <c r="A698" s="11">
        <v>2400</v>
      </c>
      <c r="B698" s="11" t="s">
        <v>585</v>
      </c>
      <c r="C698" s="11" t="s">
        <v>597</v>
      </c>
      <c r="D698" s="11" t="s">
        <v>598</v>
      </c>
      <c r="E698" s="11" t="s">
        <v>143</v>
      </c>
      <c r="F698" s="11" t="s">
        <v>140</v>
      </c>
      <c r="G698" s="11">
        <v>1</v>
      </c>
      <c r="H698" s="43" t="s">
        <v>22</v>
      </c>
      <c r="I698" s="43">
        <v>2</v>
      </c>
      <c r="J698" s="43">
        <v>2</v>
      </c>
      <c r="K698" s="11" t="s">
        <v>1346</v>
      </c>
      <c r="L698" s="11" t="s">
        <v>143</v>
      </c>
      <c r="M698" s="11" t="s">
        <v>25</v>
      </c>
    </row>
    <row r="699" spans="1:13" s="121" customFormat="1" ht="26.25" customHeight="1" x14ac:dyDescent="0.3">
      <c r="A699" s="11">
        <v>2400</v>
      </c>
      <c r="B699" s="11" t="s">
        <v>585</v>
      </c>
      <c r="C699" s="11" t="s">
        <v>600</v>
      </c>
      <c r="D699" s="11" t="s">
        <v>601</v>
      </c>
      <c r="E699" s="11" t="s">
        <v>143</v>
      </c>
      <c r="F699" s="11" t="s">
        <v>108</v>
      </c>
      <c r="G699" s="11">
        <v>1</v>
      </c>
      <c r="H699" s="43" t="s">
        <v>22</v>
      </c>
      <c r="I699" s="43">
        <v>1</v>
      </c>
      <c r="J699" s="43">
        <v>2</v>
      </c>
      <c r="K699" s="11" t="s">
        <v>897</v>
      </c>
      <c r="L699" s="11" t="s">
        <v>143</v>
      </c>
      <c r="M699" s="11" t="s">
        <v>25</v>
      </c>
    </row>
    <row r="700" spans="1:13" s="121" customFormat="1" ht="26.25" customHeight="1" x14ac:dyDescent="0.3">
      <c r="A700" s="11">
        <v>2400</v>
      </c>
      <c r="B700" s="11" t="s">
        <v>585</v>
      </c>
      <c r="C700" s="11" t="s">
        <v>603</v>
      </c>
      <c r="D700" s="11" t="s">
        <v>604</v>
      </c>
      <c r="E700" s="11" t="s">
        <v>143</v>
      </c>
      <c r="F700" s="11" t="s">
        <v>108</v>
      </c>
      <c r="G700" s="11">
        <v>1</v>
      </c>
      <c r="H700" s="43" t="s">
        <v>22</v>
      </c>
      <c r="I700" s="43">
        <v>1</v>
      </c>
      <c r="J700" s="43">
        <v>2</v>
      </c>
      <c r="K700" s="11" t="s">
        <v>898</v>
      </c>
      <c r="L700" s="11" t="s">
        <v>143</v>
      </c>
      <c r="M700" s="11" t="s">
        <v>25</v>
      </c>
    </row>
    <row r="701" spans="1:13" s="121" customFormat="1" ht="27.6" x14ac:dyDescent="0.3">
      <c r="A701" s="100" t="s">
        <v>913</v>
      </c>
      <c r="B701" s="100"/>
      <c r="C701" s="100" t="s">
        <v>16</v>
      </c>
      <c r="D701" s="100" t="s">
        <v>614</v>
      </c>
      <c r="E701" s="100"/>
      <c r="F701" s="100" t="s">
        <v>108</v>
      </c>
      <c r="G701" s="100">
        <v>1</v>
      </c>
      <c r="H701" s="100"/>
      <c r="I701" s="100"/>
      <c r="J701" s="100"/>
      <c r="K701" s="100"/>
      <c r="L701" s="100"/>
      <c r="M701" s="100"/>
    </row>
    <row r="702" spans="1:13" s="121" customFormat="1" ht="13.2" x14ac:dyDescent="0.3">
      <c r="A702" s="35" t="s">
        <v>913</v>
      </c>
      <c r="B702" s="35" t="s">
        <v>131</v>
      </c>
      <c r="C702" s="35" t="s">
        <v>16</v>
      </c>
      <c r="D702" s="35" t="s">
        <v>614</v>
      </c>
      <c r="E702" s="35" t="s">
        <v>143</v>
      </c>
      <c r="F702" s="35" t="s">
        <v>108</v>
      </c>
      <c r="G702" s="35">
        <v>1</v>
      </c>
      <c r="H702" s="36"/>
      <c r="I702" s="36"/>
      <c r="J702" s="36"/>
      <c r="K702" s="35"/>
      <c r="L702" s="35" t="s">
        <v>143</v>
      </c>
      <c r="M702" s="35"/>
    </row>
    <row r="703" spans="1:13" s="121" customFormat="1" ht="13.2" x14ac:dyDescent="0.3">
      <c r="A703" s="11" t="s">
        <v>913</v>
      </c>
      <c r="B703" s="11" t="s">
        <v>131</v>
      </c>
      <c r="C703" s="11" t="s">
        <v>132</v>
      </c>
      <c r="D703" s="11" t="s">
        <v>133</v>
      </c>
      <c r="E703" s="11" t="s">
        <v>18</v>
      </c>
      <c r="F703" s="11" t="s">
        <v>19</v>
      </c>
      <c r="G703" s="11">
        <v>1</v>
      </c>
      <c r="H703" s="43" t="s">
        <v>22</v>
      </c>
      <c r="I703" s="43">
        <v>2</v>
      </c>
      <c r="J703" s="43">
        <v>3</v>
      </c>
      <c r="K703" s="11" t="s">
        <v>730</v>
      </c>
      <c r="L703" s="11" t="s">
        <v>116</v>
      </c>
      <c r="M703" s="11" t="s">
        <v>25</v>
      </c>
    </row>
    <row r="704" spans="1:13" s="121" customFormat="1" ht="26.4" x14ac:dyDescent="0.3">
      <c r="A704" s="11" t="s">
        <v>913</v>
      </c>
      <c r="B704" s="11" t="s">
        <v>131</v>
      </c>
      <c r="C704" s="11" t="s">
        <v>135</v>
      </c>
      <c r="D704" s="11" t="s">
        <v>136</v>
      </c>
      <c r="E704" s="11" t="s">
        <v>18</v>
      </c>
      <c r="F704" s="11" t="s">
        <v>19</v>
      </c>
      <c r="G704" s="11">
        <v>1</v>
      </c>
      <c r="H704" s="43" t="s">
        <v>22</v>
      </c>
      <c r="I704" s="43">
        <v>1</v>
      </c>
      <c r="J704" s="43">
        <v>1</v>
      </c>
      <c r="K704" s="11" t="s">
        <v>137</v>
      </c>
      <c r="L704" s="11" t="s">
        <v>116</v>
      </c>
      <c r="M704" s="11" t="s">
        <v>25</v>
      </c>
    </row>
    <row r="705" spans="1:13" s="121" customFormat="1" ht="26.4" x14ac:dyDescent="0.3">
      <c r="A705" s="11" t="s">
        <v>913</v>
      </c>
      <c r="B705" s="11" t="s">
        <v>131</v>
      </c>
      <c r="C705" s="11" t="s">
        <v>138</v>
      </c>
      <c r="D705" s="11" t="s">
        <v>139</v>
      </c>
      <c r="E705" s="11" t="s">
        <v>18</v>
      </c>
      <c r="F705" s="11" t="s">
        <v>140</v>
      </c>
      <c r="G705" s="11">
        <v>1</v>
      </c>
      <c r="H705" s="43" t="s">
        <v>28</v>
      </c>
      <c r="I705" s="43">
        <v>1</v>
      </c>
      <c r="J705" s="43">
        <v>60</v>
      </c>
      <c r="K705" s="11"/>
      <c r="L705" s="11" t="s">
        <v>18</v>
      </c>
      <c r="M705" s="11" t="s">
        <v>25</v>
      </c>
    </row>
    <row r="706" spans="1:13" s="121" customFormat="1" ht="13.2" x14ac:dyDescent="0.3">
      <c r="A706" s="11" t="s">
        <v>913</v>
      </c>
      <c r="B706" s="11" t="s">
        <v>131</v>
      </c>
      <c r="C706" s="11" t="s">
        <v>141</v>
      </c>
      <c r="D706" s="11" t="s">
        <v>142</v>
      </c>
      <c r="E706" s="11" t="s">
        <v>143</v>
      </c>
      <c r="F706" s="11" t="s">
        <v>108</v>
      </c>
      <c r="G706" s="11">
        <v>1</v>
      </c>
      <c r="H706" s="43" t="s">
        <v>28</v>
      </c>
      <c r="I706" s="43">
        <v>1</v>
      </c>
      <c r="J706" s="43">
        <v>35</v>
      </c>
      <c r="K706" s="11"/>
      <c r="L706" s="11" t="s">
        <v>143</v>
      </c>
      <c r="M706" s="11" t="s">
        <v>25</v>
      </c>
    </row>
    <row r="707" spans="1:13" s="121" customFormat="1" ht="13.2" x14ac:dyDescent="0.3">
      <c r="A707" s="11" t="s">
        <v>913</v>
      </c>
      <c r="B707" s="11" t="s">
        <v>131</v>
      </c>
      <c r="C707" s="11" t="s">
        <v>144</v>
      </c>
      <c r="D707" s="11" t="s">
        <v>145</v>
      </c>
      <c r="E707" s="11" t="s">
        <v>143</v>
      </c>
      <c r="F707" s="11" t="s">
        <v>108</v>
      </c>
      <c r="G707" s="11">
        <v>1</v>
      </c>
      <c r="H707" s="43" t="s">
        <v>28</v>
      </c>
      <c r="I707" s="43">
        <v>1</v>
      </c>
      <c r="J707" s="43">
        <v>25</v>
      </c>
      <c r="K707" s="11"/>
      <c r="L707" s="11" t="s">
        <v>143</v>
      </c>
      <c r="M707" s="11" t="s">
        <v>25</v>
      </c>
    </row>
    <row r="708" spans="1:13" s="121" customFormat="1" ht="13.2" x14ac:dyDescent="0.3">
      <c r="A708" s="11" t="s">
        <v>913</v>
      </c>
      <c r="B708" s="11" t="s">
        <v>131</v>
      </c>
      <c r="C708" s="11" t="s">
        <v>202</v>
      </c>
      <c r="D708" s="11" t="s">
        <v>203</v>
      </c>
      <c r="E708" s="11" t="s">
        <v>143</v>
      </c>
      <c r="F708" s="11" t="s">
        <v>108</v>
      </c>
      <c r="G708" s="11">
        <v>1</v>
      </c>
      <c r="H708" s="43" t="s">
        <v>28</v>
      </c>
      <c r="I708" s="43">
        <v>1</v>
      </c>
      <c r="J708" s="43">
        <v>10</v>
      </c>
      <c r="K708" s="11"/>
      <c r="L708" s="11" t="s">
        <v>143</v>
      </c>
      <c r="M708" s="11" t="s">
        <v>25</v>
      </c>
    </row>
    <row r="709" spans="1:13" s="121" customFormat="1" ht="31.5" customHeight="1" x14ac:dyDescent="0.3">
      <c r="A709" s="11" t="s">
        <v>913</v>
      </c>
      <c r="B709" s="11" t="s">
        <v>131</v>
      </c>
      <c r="C709" s="11" t="s">
        <v>146</v>
      </c>
      <c r="D709" s="11" t="s">
        <v>147</v>
      </c>
      <c r="E709" s="11" t="s">
        <v>143</v>
      </c>
      <c r="F709" s="11" t="s">
        <v>140</v>
      </c>
      <c r="G709" s="11">
        <v>1</v>
      </c>
      <c r="H709" s="43" t="s">
        <v>22</v>
      </c>
      <c r="I709" s="43">
        <v>1</v>
      </c>
      <c r="J709" s="43">
        <v>2</v>
      </c>
      <c r="K709" s="11" t="s">
        <v>1236</v>
      </c>
      <c r="L709" s="11" t="s">
        <v>143</v>
      </c>
      <c r="M709" s="11" t="s">
        <v>25</v>
      </c>
    </row>
    <row r="710" spans="1:13" s="121" customFormat="1" ht="33.75" customHeight="1" x14ac:dyDescent="0.3">
      <c r="A710" s="11" t="s">
        <v>913</v>
      </c>
      <c r="B710" s="11" t="s">
        <v>131</v>
      </c>
      <c r="C710" s="11" t="s">
        <v>150</v>
      </c>
      <c r="D710" s="11" t="s">
        <v>151</v>
      </c>
      <c r="E710" s="11" t="s">
        <v>143</v>
      </c>
      <c r="F710" s="11" t="s">
        <v>140</v>
      </c>
      <c r="G710" s="11">
        <v>1</v>
      </c>
      <c r="H710" s="43" t="s">
        <v>28</v>
      </c>
      <c r="I710" s="43">
        <v>2</v>
      </c>
      <c r="J710" s="43">
        <v>80</v>
      </c>
      <c r="K710" s="11"/>
      <c r="L710" s="11" t="s">
        <v>143</v>
      </c>
      <c r="M710" s="11" t="s">
        <v>25</v>
      </c>
    </row>
    <row r="711" spans="1:13" s="121" customFormat="1" ht="26.4" x14ac:dyDescent="0.3">
      <c r="A711" s="35" t="s">
        <v>913</v>
      </c>
      <c r="B711" s="35" t="s">
        <v>185</v>
      </c>
      <c r="C711" s="35" t="s">
        <v>16</v>
      </c>
      <c r="D711" s="35" t="s">
        <v>617</v>
      </c>
      <c r="E711" s="35" t="s">
        <v>18</v>
      </c>
      <c r="F711" s="35" t="s">
        <v>108</v>
      </c>
      <c r="G711" s="35">
        <v>1</v>
      </c>
      <c r="H711" s="36"/>
      <c r="I711" s="36"/>
      <c r="J711" s="36"/>
      <c r="K711" s="35"/>
      <c r="L711" s="35" t="s">
        <v>18</v>
      </c>
      <c r="M711" s="35"/>
    </row>
    <row r="712" spans="1:13" s="121" customFormat="1" ht="13.2" x14ac:dyDescent="0.3">
      <c r="A712" s="11" t="s">
        <v>913</v>
      </c>
      <c r="B712" s="11" t="s">
        <v>185</v>
      </c>
      <c r="C712" s="11" t="s">
        <v>187</v>
      </c>
      <c r="D712" s="11" t="s">
        <v>188</v>
      </c>
      <c r="E712" s="11" t="s">
        <v>18</v>
      </c>
      <c r="F712" s="11" t="s">
        <v>19</v>
      </c>
      <c r="G712" s="11">
        <v>1</v>
      </c>
      <c r="H712" s="43" t="s">
        <v>22</v>
      </c>
      <c r="I712" s="43">
        <v>1</v>
      </c>
      <c r="J712" s="43">
        <v>3</v>
      </c>
      <c r="K712" s="11" t="s">
        <v>914</v>
      </c>
      <c r="L712" s="11" t="s">
        <v>116</v>
      </c>
      <c r="M712" s="11" t="s">
        <v>25</v>
      </c>
    </row>
    <row r="713" spans="1:13" s="121" customFormat="1" ht="26.4" x14ac:dyDescent="0.3">
      <c r="A713" s="11" t="s">
        <v>913</v>
      </c>
      <c r="B713" s="11" t="s">
        <v>185</v>
      </c>
      <c r="C713" s="11" t="s">
        <v>190</v>
      </c>
      <c r="D713" s="11" t="s">
        <v>191</v>
      </c>
      <c r="E713" s="11" t="s">
        <v>18</v>
      </c>
      <c r="F713" s="11" t="s">
        <v>140</v>
      </c>
      <c r="G713" s="11">
        <v>1</v>
      </c>
      <c r="H713" s="43" t="s">
        <v>22</v>
      </c>
      <c r="I713" s="43">
        <v>2</v>
      </c>
      <c r="J713" s="43">
        <v>3</v>
      </c>
      <c r="K713" s="11" t="s">
        <v>915</v>
      </c>
      <c r="L713" s="11" t="s">
        <v>116</v>
      </c>
      <c r="M713" s="11" t="s">
        <v>25</v>
      </c>
    </row>
    <row r="714" spans="1:13" s="121" customFormat="1" ht="39" customHeight="1" x14ac:dyDescent="0.3">
      <c r="A714" s="11" t="s">
        <v>913</v>
      </c>
      <c r="B714" s="11" t="s">
        <v>185</v>
      </c>
      <c r="C714" s="11" t="s">
        <v>193</v>
      </c>
      <c r="D714" s="11" t="s">
        <v>122</v>
      </c>
      <c r="E714" s="11" t="s">
        <v>18</v>
      </c>
      <c r="F714" s="11" t="s">
        <v>140</v>
      </c>
      <c r="G714" s="11">
        <v>1</v>
      </c>
      <c r="H714" s="43" t="s">
        <v>28</v>
      </c>
      <c r="I714" s="43">
        <v>1</v>
      </c>
      <c r="J714" s="43">
        <v>50</v>
      </c>
      <c r="K714" s="11"/>
      <c r="L714" s="11" t="s">
        <v>18</v>
      </c>
      <c r="M714" s="11" t="s">
        <v>25</v>
      </c>
    </row>
    <row r="715" spans="1:13" s="121" customFormat="1" ht="26.4" x14ac:dyDescent="0.3">
      <c r="A715" s="35" t="s">
        <v>913</v>
      </c>
      <c r="B715" s="35" t="s">
        <v>224</v>
      </c>
      <c r="C715" s="35" t="s">
        <v>16</v>
      </c>
      <c r="D715" s="35" t="s">
        <v>619</v>
      </c>
      <c r="E715" s="35" t="s">
        <v>143</v>
      </c>
      <c r="F715" s="35" t="s">
        <v>108</v>
      </c>
      <c r="G715" s="35">
        <v>20</v>
      </c>
      <c r="H715" s="36"/>
      <c r="I715" s="36"/>
      <c r="J715" s="36"/>
      <c r="K715" s="35"/>
      <c r="L715" s="35" t="s">
        <v>143</v>
      </c>
      <c r="M715" s="35"/>
    </row>
    <row r="716" spans="1:13" s="121" customFormat="1" ht="52.8" x14ac:dyDescent="0.3">
      <c r="A716" s="11" t="s">
        <v>913</v>
      </c>
      <c r="B716" s="11" t="s">
        <v>224</v>
      </c>
      <c r="C716" s="11" t="s">
        <v>226</v>
      </c>
      <c r="D716" s="11" t="s">
        <v>191</v>
      </c>
      <c r="E716" s="11" t="s">
        <v>18</v>
      </c>
      <c r="F716" s="11" t="s">
        <v>19</v>
      </c>
      <c r="G716" s="11">
        <v>1</v>
      </c>
      <c r="H716" s="43" t="s">
        <v>22</v>
      </c>
      <c r="I716" s="43">
        <v>2</v>
      </c>
      <c r="J716" s="43">
        <v>3</v>
      </c>
      <c r="K716" s="11" t="s">
        <v>732</v>
      </c>
      <c r="L716" s="11" t="s">
        <v>18</v>
      </c>
      <c r="M716" s="11" t="s">
        <v>25</v>
      </c>
    </row>
    <row r="717" spans="1:13" s="121" customFormat="1" ht="26.25" customHeight="1" x14ac:dyDescent="0.3">
      <c r="A717" s="11" t="s">
        <v>913</v>
      </c>
      <c r="B717" s="11" t="s">
        <v>224</v>
      </c>
      <c r="C717" s="11" t="s">
        <v>228</v>
      </c>
      <c r="D717" s="11" t="s">
        <v>122</v>
      </c>
      <c r="E717" s="11" t="s">
        <v>18</v>
      </c>
      <c r="F717" s="11" t="s">
        <v>140</v>
      </c>
      <c r="G717" s="11">
        <v>1</v>
      </c>
      <c r="H717" s="43" t="s">
        <v>28</v>
      </c>
      <c r="I717" s="43">
        <v>1</v>
      </c>
      <c r="J717" s="43">
        <v>50</v>
      </c>
      <c r="K717" s="11"/>
      <c r="L717" s="11" t="s">
        <v>18</v>
      </c>
      <c r="M717" s="11" t="s">
        <v>25</v>
      </c>
    </row>
    <row r="718" spans="1:13" s="121" customFormat="1" x14ac:dyDescent="0.3">
      <c r="A718" s="113" t="s">
        <v>913</v>
      </c>
      <c r="B718" s="113" t="s">
        <v>224</v>
      </c>
      <c r="C718" s="113" t="s">
        <v>864</v>
      </c>
      <c r="D718" s="113" t="s">
        <v>865</v>
      </c>
      <c r="E718" s="113" t="s">
        <v>143</v>
      </c>
      <c r="F718" s="113" t="s">
        <v>108</v>
      </c>
      <c r="G718" s="113">
        <v>1</v>
      </c>
      <c r="H718" s="113"/>
      <c r="I718" s="113"/>
      <c r="J718" s="113"/>
      <c r="K718" s="113"/>
      <c r="L718" s="113" t="s">
        <v>143</v>
      </c>
      <c r="M718" s="113"/>
    </row>
    <row r="719" spans="1:13" s="121" customFormat="1" ht="26.4" x14ac:dyDescent="0.3">
      <c r="A719" s="11" t="s">
        <v>913</v>
      </c>
      <c r="B719" s="11" t="s">
        <v>224</v>
      </c>
      <c r="C719" s="11" t="s">
        <v>866</v>
      </c>
      <c r="D719" s="11" t="s">
        <v>191</v>
      </c>
      <c r="E719" s="11" t="s">
        <v>18</v>
      </c>
      <c r="F719" s="11" t="s">
        <v>19</v>
      </c>
      <c r="G719" s="11">
        <v>1</v>
      </c>
      <c r="H719" s="43" t="s">
        <v>22</v>
      </c>
      <c r="I719" s="43">
        <v>2</v>
      </c>
      <c r="J719" s="43">
        <v>3</v>
      </c>
      <c r="K719" s="11" t="s">
        <v>867</v>
      </c>
      <c r="L719" s="11" t="s">
        <v>18</v>
      </c>
      <c r="M719" s="11" t="s">
        <v>25</v>
      </c>
    </row>
    <row r="720" spans="1:13" s="121" customFormat="1" ht="13.2" x14ac:dyDescent="0.3">
      <c r="A720" s="11" t="s">
        <v>913</v>
      </c>
      <c r="B720" s="11" t="s">
        <v>224</v>
      </c>
      <c r="C720" s="11" t="s">
        <v>868</v>
      </c>
      <c r="D720" s="11" t="s">
        <v>122</v>
      </c>
      <c r="E720" s="11" t="s">
        <v>18</v>
      </c>
      <c r="F720" s="11" t="s">
        <v>19</v>
      </c>
      <c r="G720" s="11">
        <v>1</v>
      </c>
      <c r="H720" s="43" t="s">
        <v>28</v>
      </c>
      <c r="I720" s="43">
        <v>1</v>
      </c>
      <c r="J720" s="43">
        <v>50</v>
      </c>
      <c r="K720" s="11"/>
      <c r="L720" s="11" t="s">
        <v>18</v>
      </c>
      <c r="M720" s="11" t="s">
        <v>25</v>
      </c>
    </row>
    <row r="721" spans="1:13" s="121" customFormat="1" ht="27.6" x14ac:dyDescent="0.3">
      <c r="A721" s="100" t="s">
        <v>916</v>
      </c>
      <c r="B721" s="100"/>
      <c r="C721" s="100" t="s">
        <v>16</v>
      </c>
      <c r="D721" s="100" t="s">
        <v>1351</v>
      </c>
      <c r="E721" s="100"/>
      <c r="F721" s="100" t="s">
        <v>108</v>
      </c>
      <c r="G721" s="100">
        <v>1</v>
      </c>
      <c r="H721" s="100"/>
      <c r="I721" s="100"/>
      <c r="J721" s="100"/>
      <c r="K721" s="100"/>
      <c r="L721" s="100"/>
      <c r="M721" s="100"/>
    </row>
    <row r="722" spans="1:13" s="121" customFormat="1" ht="13.2" x14ac:dyDescent="0.3">
      <c r="A722" s="35" t="s">
        <v>916</v>
      </c>
      <c r="B722" s="35" t="s">
        <v>131</v>
      </c>
      <c r="C722" s="35" t="s">
        <v>16</v>
      </c>
      <c r="D722" s="35" t="s">
        <v>1351</v>
      </c>
      <c r="E722" s="35" t="s">
        <v>143</v>
      </c>
      <c r="F722" s="35" t="s">
        <v>108</v>
      </c>
      <c r="G722" s="35">
        <v>1</v>
      </c>
      <c r="H722" s="36"/>
      <c r="I722" s="36"/>
      <c r="J722" s="36"/>
      <c r="K722" s="35"/>
      <c r="L722" s="35" t="s">
        <v>143</v>
      </c>
      <c r="M722" s="35"/>
    </row>
    <row r="723" spans="1:13" s="121" customFormat="1" ht="13.2" x14ac:dyDescent="0.3">
      <c r="A723" s="11" t="s">
        <v>916</v>
      </c>
      <c r="B723" s="11" t="s">
        <v>131</v>
      </c>
      <c r="C723" s="11" t="s">
        <v>132</v>
      </c>
      <c r="D723" s="11" t="s">
        <v>133</v>
      </c>
      <c r="E723" s="11" t="s">
        <v>18</v>
      </c>
      <c r="F723" s="11" t="s">
        <v>19</v>
      </c>
      <c r="G723" s="11">
        <v>1</v>
      </c>
      <c r="H723" s="43" t="s">
        <v>22</v>
      </c>
      <c r="I723" s="43">
        <v>2</v>
      </c>
      <c r="J723" s="43">
        <v>3</v>
      </c>
      <c r="K723" s="11" t="s">
        <v>1352</v>
      </c>
      <c r="L723" s="11" t="s">
        <v>116</v>
      </c>
      <c r="M723" s="11" t="s">
        <v>25</v>
      </c>
    </row>
    <row r="724" spans="1:13" s="121" customFormat="1" ht="13.2" x14ac:dyDescent="0.3">
      <c r="A724" s="11" t="s">
        <v>916</v>
      </c>
      <c r="B724" s="11" t="s">
        <v>131</v>
      </c>
      <c r="C724" s="11" t="s">
        <v>135</v>
      </c>
      <c r="D724" s="11" t="s">
        <v>136</v>
      </c>
      <c r="E724" s="11" t="s">
        <v>18</v>
      </c>
      <c r="F724" s="11" t="s">
        <v>19</v>
      </c>
      <c r="G724" s="11">
        <v>1</v>
      </c>
      <c r="H724" s="43" t="s">
        <v>22</v>
      </c>
      <c r="I724" s="43">
        <v>1</v>
      </c>
      <c r="J724" s="43">
        <v>1</v>
      </c>
      <c r="K724" s="11" t="s">
        <v>633</v>
      </c>
      <c r="L724" s="11" t="s">
        <v>116</v>
      </c>
      <c r="M724" s="11" t="s">
        <v>25</v>
      </c>
    </row>
    <row r="725" spans="1:13" s="121" customFormat="1" ht="26.4" x14ac:dyDescent="0.3">
      <c r="A725" s="11" t="s">
        <v>916</v>
      </c>
      <c r="B725" s="11" t="s">
        <v>131</v>
      </c>
      <c r="C725" s="11" t="s">
        <v>138</v>
      </c>
      <c r="D725" s="11" t="s">
        <v>139</v>
      </c>
      <c r="E725" s="11" t="s">
        <v>18</v>
      </c>
      <c r="F725" s="11" t="s">
        <v>140</v>
      </c>
      <c r="G725" s="11">
        <v>1</v>
      </c>
      <c r="H725" s="43" t="s">
        <v>28</v>
      </c>
      <c r="I725" s="43">
        <v>1</v>
      </c>
      <c r="J725" s="43">
        <v>60</v>
      </c>
      <c r="K725" s="11"/>
      <c r="L725" s="11" t="s">
        <v>18</v>
      </c>
      <c r="M725" s="11" t="s">
        <v>25</v>
      </c>
    </row>
    <row r="726" spans="1:13" s="121" customFormat="1" ht="13.2" x14ac:dyDescent="0.3">
      <c r="A726" s="11" t="s">
        <v>916</v>
      </c>
      <c r="B726" s="11" t="s">
        <v>131</v>
      </c>
      <c r="C726" s="11" t="s">
        <v>141</v>
      </c>
      <c r="D726" s="11" t="s">
        <v>142</v>
      </c>
      <c r="E726" s="11" t="s">
        <v>143</v>
      </c>
      <c r="F726" s="11" t="s">
        <v>108</v>
      </c>
      <c r="G726" s="11">
        <v>1</v>
      </c>
      <c r="H726" s="43" t="s">
        <v>28</v>
      </c>
      <c r="I726" s="43">
        <v>1</v>
      </c>
      <c r="J726" s="43">
        <v>35</v>
      </c>
      <c r="K726" s="11"/>
      <c r="L726" s="11" t="s">
        <v>143</v>
      </c>
      <c r="M726" s="11" t="s">
        <v>25</v>
      </c>
    </row>
    <row r="727" spans="1:13" s="121" customFormat="1" ht="13.2" x14ac:dyDescent="0.3">
      <c r="A727" s="11" t="s">
        <v>916</v>
      </c>
      <c r="B727" s="11" t="s">
        <v>131</v>
      </c>
      <c r="C727" s="11" t="s">
        <v>144</v>
      </c>
      <c r="D727" s="11" t="s">
        <v>145</v>
      </c>
      <c r="E727" s="11" t="s">
        <v>143</v>
      </c>
      <c r="F727" s="11" t="s">
        <v>108</v>
      </c>
      <c r="G727" s="11">
        <v>1</v>
      </c>
      <c r="H727" s="43" t="s">
        <v>28</v>
      </c>
      <c r="I727" s="43">
        <v>1</v>
      </c>
      <c r="J727" s="43">
        <v>25</v>
      </c>
      <c r="K727" s="11"/>
      <c r="L727" s="11" t="s">
        <v>143</v>
      </c>
      <c r="M727" s="11" t="s">
        <v>25</v>
      </c>
    </row>
    <row r="728" spans="1:13" s="121" customFormat="1" ht="13.2" x14ac:dyDescent="0.3">
      <c r="A728" s="11" t="s">
        <v>916</v>
      </c>
      <c r="B728" s="11" t="s">
        <v>131</v>
      </c>
      <c r="C728" s="11" t="s">
        <v>202</v>
      </c>
      <c r="D728" s="11" t="s">
        <v>203</v>
      </c>
      <c r="E728" s="11" t="s">
        <v>143</v>
      </c>
      <c r="F728" s="11" t="s">
        <v>108</v>
      </c>
      <c r="G728" s="11">
        <v>1</v>
      </c>
      <c r="H728" s="43" t="s">
        <v>28</v>
      </c>
      <c r="I728" s="43">
        <v>1</v>
      </c>
      <c r="J728" s="43">
        <v>10</v>
      </c>
      <c r="K728" s="11"/>
      <c r="L728" s="11" t="s">
        <v>143</v>
      </c>
      <c r="M728" s="11" t="s">
        <v>25</v>
      </c>
    </row>
    <row r="729" spans="1:13" s="121" customFormat="1" ht="39.6" x14ac:dyDescent="0.3">
      <c r="A729" s="11" t="s">
        <v>916</v>
      </c>
      <c r="B729" s="11" t="s">
        <v>131</v>
      </c>
      <c r="C729" s="11" t="s">
        <v>146</v>
      </c>
      <c r="D729" s="11" t="s">
        <v>147</v>
      </c>
      <c r="E729" s="11" t="s">
        <v>143</v>
      </c>
      <c r="F729" s="11" t="s">
        <v>140</v>
      </c>
      <c r="G729" s="11">
        <v>1</v>
      </c>
      <c r="H729" s="43" t="s">
        <v>22</v>
      </c>
      <c r="I729" s="43">
        <v>1</v>
      </c>
      <c r="J729" s="43">
        <v>2</v>
      </c>
      <c r="K729" s="11" t="s">
        <v>1349</v>
      </c>
      <c r="L729" s="11" t="s">
        <v>143</v>
      </c>
      <c r="M729" s="11" t="s">
        <v>25</v>
      </c>
    </row>
    <row r="730" spans="1:13" s="121" customFormat="1" ht="55.5" customHeight="1" x14ac:dyDescent="0.3">
      <c r="A730" s="11" t="s">
        <v>916</v>
      </c>
      <c r="B730" s="11" t="s">
        <v>131</v>
      </c>
      <c r="C730" s="11" t="s">
        <v>150</v>
      </c>
      <c r="D730" s="11" t="s">
        <v>151</v>
      </c>
      <c r="E730" s="11" t="s">
        <v>143</v>
      </c>
      <c r="F730" s="11" t="s">
        <v>140</v>
      </c>
      <c r="G730" s="11">
        <v>1</v>
      </c>
      <c r="H730" s="43" t="s">
        <v>28</v>
      </c>
      <c r="I730" s="43">
        <v>2</v>
      </c>
      <c r="J730" s="43">
        <v>80</v>
      </c>
      <c r="K730" s="11"/>
      <c r="L730" s="11" t="s">
        <v>143</v>
      </c>
      <c r="M730" s="11" t="s">
        <v>25</v>
      </c>
    </row>
    <row r="731" spans="1:13" s="121" customFormat="1" ht="26.4" x14ac:dyDescent="0.3">
      <c r="A731" s="35" t="s">
        <v>916</v>
      </c>
      <c r="B731" s="35" t="s">
        <v>185</v>
      </c>
      <c r="C731" s="35" t="s">
        <v>16</v>
      </c>
      <c r="D731" s="35" t="s">
        <v>1353</v>
      </c>
      <c r="E731" s="35" t="s">
        <v>143</v>
      </c>
      <c r="F731" s="35" t="s">
        <v>108</v>
      </c>
      <c r="G731" s="35">
        <v>1</v>
      </c>
      <c r="H731" s="36"/>
      <c r="I731" s="36"/>
      <c r="J731" s="36"/>
      <c r="K731" s="35"/>
      <c r="L731" s="35" t="s">
        <v>143</v>
      </c>
      <c r="M731" s="35"/>
    </row>
    <row r="732" spans="1:13" s="121" customFormat="1" ht="13.2" x14ac:dyDescent="0.3">
      <c r="A732" s="11" t="s">
        <v>916</v>
      </c>
      <c r="B732" s="11" t="s">
        <v>185</v>
      </c>
      <c r="C732" s="11" t="s">
        <v>187</v>
      </c>
      <c r="D732" s="11" t="s">
        <v>188</v>
      </c>
      <c r="E732" s="11" t="s">
        <v>18</v>
      </c>
      <c r="F732" s="11" t="s">
        <v>19</v>
      </c>
      <c r="G732" s="11">
        <v>1</v>
      </c>
      <c r="H732" s="43" t="s">
        <v>22</v>
      </c>
      <c r="I732" s="43">
        <v>1</v>
      </c>
      <c r="J732" s="43">
        <v>3</v>
      </c>
      <c r="K732" s="11" t="s">
        <v>1354</v>
      </c>
      <c r="L732" s="11" t="s">
        <v>116</v>
      </c>
      <c r="M732" s="11" t="s">
        <v>25</v>
      </c>
    </row>
    <row r="733" spans="1:13" s="121" customFormat="1" ht="26.4" x14ac:dyDescent="0.3">
      <c r="A733" s="11" t="s">
        <v>916</v>
      </c>
      <c r="B733" s="11" t="s">
        <v>185</v>
      </c>
      <c r="C733" s="11" t="s">
        <v>190</v>
      </c>
      <c r="D733" s="11" t="s">
        <v>191</v>
      </c>
      <c r="E733" s="11" t="s">
        <v>18</v>
      </c>
      <c r="F733" s="11" t="s">
        <v>140</v>
      </c>
      <c r="G733" s="11">
        <v>1</v>
      </c>
      <c r="H733" s="43" t="s">
        <v>22</v>
      </c>
      <c r="I733" s="43">
        <v>2</v>
      </c>
      <c r="J733" s="43">
        <v>3</v>
      </c>
      <c r="K733" s="11" t="s">
        <v>915</v>
      </c>
      <c r="L733" s="11" t="s">
        <v>116</v>
      </c>
      <c r="M733" s="11" t="s">
        <v>25</v>
      </c>
    </row>
    <row r="734" spans="1:13" s="121" customFormat="1" ht="26.25" customHeight="1" x14ac:dyDescent="0.3">
      <c r="A734" s="11" t="s">
        <v>916</v>
      </c>
      <c r="B734" s="11" t="s">
        <v>185</v>
      </c>
      <c r="C734" s="11" t="s">
        <v>193</v>
      </c>
      <c r="D734" s="11" t="s">
        <v>122</v>
      </c>
      <c r="E734" s="11" t="s">
        <v>18</v>
      </c>
      <c r="F734" s="11" t="s">
        <v>140</v>
      </c>
      <c r="G734" s="11">
        <v>1</v>
      </c>
      <c r="H734" s="43" t="s">
        <v>28</v>
      </c>
      <c r="I734" s="43">
        <v>1</v>
      </c>
      <c r="J734" s="43">
        <v>50</v>
      </c>
      <c r="K734" s="11"/>
      <c r="L734" s="11" t="s">
        <v>18</v>
      </c>
      <c r="M734" s="11" t="s">
        <v>25</v>
      </c>
    </row>
    <row r="735" spans="1:13" s="121" customFormat="1" ht="26.4" x14ac:dyDescent="0.3">
      <c r="A735" s="35" t="s">
        <v>916</v>
      </c>
      <c r="B735" s="35" t="s">
        <v>224</v>
      </c>
      <c r="C735" s="35" t="s">
        <v>16</v>
      </c>
      <c r="D735" s="35" t="s">
        <v>1355</v>
      </c>
      <c r="E735" s="35" t="s">
        <v>143</v>
      </c>
      <c r="F735" s="35" t="s">
        <v>108</v>
      </c>
      <c r="G735" s="35">
        <v>20</v>
      </c>
      <c r="H735" s="36"/>
      <c r="I735" s="36"/>
      <c r="J735" s="36"/>
      <c r="K735" s="36"/>
      <c r="L735" s="35" t="s">
        <v>143</v>
      </c>
      <c r="M735" s="35"/>
    </row>
    <row r="736" spans="1:13" ht="69" x14ac:dyDescent="0.3">
      <c r="A736" s="3" t="s">
        <v>916</v>
      </c>
      <c r="B736" s="3" t="s">
        <v>224</v>
      </c>
      <c r="C736" s="3" t="s">
        <v>226</v>
      </c>
      <c r="D736" s="3" t="s">
        <v>191</v>
      </c>
      <c r="E736" s="3" t="s">
        <v>18</v>
      </c>
      <c r="F736" s="3" t="s">
        <v>19</v>
      </c>
      <c r="G736" s="3">
        <v>1</v>
      </c>
      <c r="H736" s="52" t="s">
        <v>22</v>
      </c>
      <c r="I736" s="52">
        <v>2</v>
      </c>
      <c r="J736" s="52">
        <v>3</v>
      </c>
      <c r="K736" s="3" t="s">
        <v>732</v>
      </c>
      <c r="L736" s="3" t="s">
        <v>18</v>
      </c>
      <c r="M736" s="3" t="s">
        <v>25</v>
      </c>
    </row>
    <row r="737" spans="1:13" x14ac:dyDescent="0.3">
      <c r="A737" s="3" t="s">
        <v>916</v>
      </c>
      <c r="B737" s="3" t="s">
        <v>224</v>
      </c>
      <c r="C737" s="3" t="s">
        <v>228</v>
      </c>
      <c r="D737" s="3" t="s">
        <v>122</v>
      </c>
      <c r="E737" s="3" t="s">
        <v>18</v>
      </c>
      <c r="F737" s="3" t="s">
        <v>140</v>
      </c>
      <c r="G737" s="3">
        <v>1</v>
      </c>
      <c r="H737" s="52" t="s">
        <v>28</v>
      </c>
      <c r="I737" s="52">
        <v>1</v>
      </c>
      <c r="J737" s="52">
        <v>50</v>
      </c>
      <c r="K737" s="3"/>
      <c r="L737" s="3" t="s">
        <v>18</v>
      </c>
      <c r="M737" s="3" t="s">
        <v>25</v>
      </c>
    </row>
    <row r="738" spans="1:13" s="121" customFormat="1" ht="23.25" customHeight="1" x14ac:dyDescent="0.3">
      <c r="A738" s="113" t="s">
        <v>916</v>
      </c>
      <c r="B738" s="113" t="s">
        <v>224</v>
      </c>
      <c r="C738" s="113" t="s">
        <v>864</v>
      </c>
      <c r="D738" s="113" t="s">
        <v>865</v>
      </c>
      <c r="E738" s="113" t="s">
        <v>143</v>
      </c>
      <c r="F738" s="113" t="s">
        <v>108</v>
      </c>
      <c r="G738" s="113">
        <v>1</v>
      </c>
      <c r="H738" s="113"/>
      <c r="I738" s="113"/>
      <c r="J738" s="113"/>
      <c r="K738" s="113"/>
      <c r="L738" s="113" t="s">
        <v>143</v>
      </c>
      <c r="M738" s="113"/>
    </row>
    <row r="739" spans="1:13" s="121" customFormat="1" ht="26.4" x14ac:dyDescent="0.3">
      <c r="A739" s="11" t="s">
        <v>916</v>
      </c>
      <c r="B739" s="11" t="s">
        <v>224</v>
      </c>
      <c r="C739" s="11" t="s">
        <v>866</v>
      </c>
      <c r="D739" s="11" t="s">
        <v>191</v>
      </c>
      <c r="E739" s="11" t="s">
        <v>18</v>
      </c>
      <c r="F739" s="11" t="s">
        <v>19</v>
      </c>
      <c r="G739" s="11">
        <v>1</v>
      </c>
      <c r="H739" s="43" t="s">
        <v>22</v>
      </c>
      <c r="I739" s="43">
        <v>2</v>
      </c>
      <c r="J739" s="43">
        <v>3</v>
      </c>
      <c r="K739" s="11" t="s">
        <v>867</v>
      </c>
      <c r="L739" s="11" t="s">
        <v>18</v>
      </c>
      <c r="M739" s="11" t="s">
        <v>25</v>
      </c>
    </row>
    <row r="740" spans="1:13" s="121" customFormat="1" ht="13.2" x14ac:dyDescent="0.3">
      <c r="A740" s="11" t="s">
        <v>916</v>
      </c>
      <c r="B740" s="11" t="s">
        <v>224</v>
      </c>
      <c r="C740" s="11" t="s">
        <v>868</v>
      </c>
      <c r="D740" s="11" t="s">
        <v>122</v>
      </c>
      <c r="E740" s="11" t="s">
        <v>18</v>
      </c>
      <c r="F740" s="11" t="s">
        <v>19</v>
      </c>
      <c r="G740" s="11">
        <v>1</v>
      </c>
      <c r="H740" s="43" t="s">
        <v>28</v>
      </c>
      <c r="I740" s="43">
        <v>1</v>
      </c>
      <c r="J740" s="43">
        <v>50</v>
      </c>
      <c r="K740" s="11"/>
      <c r="L740" s="11" t="s">
        <v>18</v>
      </c>
      <c r="M740" s="11" t="s">
        <v>25</v>
      </c>
    </row>
    <row r="741" spans="1:13" s="121" customFormat="1" ht="27.6" x14ac:dyDescent="0.3">
      <c r="A741" s="100" t="s">
        <v>923</v>
      </c>
      <c r="B741" s="100"/>
      <c r="C741" s="100" t="s">
        <v>16</v>
      </c>
      <c r="D741" s="100" t="s">
        <v>631</v>
      </c>
      <c r="E741" s="100" t="s">
        <v>143</v>
      </c>
      <c r="F741" s="100" t="s">
        <v>108</v>
      </c>
      <c r="G741" s="100">
        <v>1</v>
      </c>
      <c r="H741" s="100"/>
      <c r="I741" s="100"/>
      <c r="J741" s="100"/>
      <c r="K741" s="100"/>
      <c r="L741" s="100" t="s">
        <v>143</v>
      </c>
      <c r="M741" s="100"/>
    </row>
    <row r="742" spans="1:13" s="121" customFormat="1" ht="26.4" x14ac:dyDescent="0.3">
      <c r="A742" s="35" t="s">
        <v>923</v>
      </c>
      <c r="B742" s="35" t="s">
        <v>131</v>
      </c>
      <c r="C742" s="35" t="s">
        <v>16</v>
      </c>
      <c r="D742" s="35" t="s">
        <v>631</v>
      </c>
      <c r="E742" s="35" t="s">
        <v>143</v>
      </c>
      <c r="F742" s="35" t="s">
        <v>108</v>
      </c>
      <c r="G742" s="35">
        <v>1</v>
      </c>
      <c r="H742" s="36"/>
      <c r="I742" s="36"/>
      <c r="J742" s="36"/>
      <c r="K742" s="35"/>
      <c r="L742" s="35" t="s">
        <v>143</v>
      </c>
      <c r="M742" s="35"/>
    </row>
    <row r="743" spans="1:13" s="121" customFormat="1" ht="13.2" x14ac:dyDescent="0.3">
      <c r="A743" s="11" t="s">
        <v>923</v>
      </c>
      <c r="B743" s="11" t="s">
        <v>131</v>
      </c>
      <c r="C743" s="11" t="s">
        <v>132</v>
      </c>
      <c r="D743" s="11" t="s">
        <v>133</v>
      </c>
      <c r="E743" s="11" t="s">
        <v>18</v>
      </c>
      <c r="F743" s="11" t="s">
        <v>19</v>
      </c>
      <c r="G743" s="11">
        <v>1</v>
      </c>
      <c r="H743" s="43" t="s">
        <v>22</v>
      </c>
      <c r="I743" s="43">
        <v>2</v>
      </c>
      <c r="J743" s="43">
        <v>3</v>
      </c>
      <c r="K743" s="11" t="s">
        <v>632</v>
      </c>
      <c r="L743" s="11" t="s">
        <v>18</v>
      </c>
      <c r="M743" s="11" t="s">
        <v>25</v>
      </c>
    </row>
    <row r="744" spans="1:13" s="121" customFormat="1" ht="13.2" x14ac:dyDescent="0.3">
      <c r="A744" s="11" t="s">
        <v>923</v>
      </c>
      <c r="B744" s="11" t="s">
        <v>131</v>
      </c>
      <c r="C744" s="11" t="s">
        <v>135</v>
      </c>
      <c r="D744" s="11" t="s">
        <v>136</v>
      </c>
      <c r="E744" s="11" t="s">
        <v>18</v>
      </c>
      <c r="F744" s="11" t="s">
        <v>19</v>
      </c>
      <c r="G744" s="11">
        <v>1</v>
      </c>
      <c r="H744" s="43" t="s">
        <v>22</v>
      </c>
      <c r="I744" s="43">
        <v>1</v>
      </c>
      <c r="J744" s="43">
        <v>1</v>
      </c>
      <c r="K744" s="11" t="s">
        <v>633</v>
      </c>
      <c r="L744" s="11" t="s">
        <v>18</v>
      </c>
      <c r="M744" s="11" t="s">
        <v>25</v>
      </c>
    </row>
    <row r="745" spans="1:13" s="121" customFormat="1" ht="26.4" x14ac:dyDescent="0.3">
      <c r="A745" s="11" t="s">
        <v>923</v>
      </c>
      <c r="B745" s="11" t="s">
        <v>131</v>
      </c>
      <c r="C745" s="11" t="s">
        <v>138</v>
      </c>
      <c r="D745" s="11" t="s">
        <v>139</v>
      </c>
      <c r="E745" s="11" t="s">
        <v>18</v>
      </c>
      <c r="F745" s="11" t="s">
        <v>140</v>
      </c>
      <c r="G745" s="11">
        <v>1</v>
      </c>
      <c r="H745" s="43" t="s">
        <v>28</v>
      </c>
      <c r="I745" s="43">
        <v>1</v>
      </c>
      <c r="J745" s="43">
        <v>60</v>
      </c>
      <c r="K745" s="11"/>
      <c r="L745" s="11" t="s">
        <v>18</v>
      </c>
      <c r="M745" s="11" t="s">
        <v>25</v>
      </c>
    </row>
    <row r="746" spans="1:13" s="121" customFormat="1" ht="13.2" x14ac:dyDescent="0.3">
      <c r="A746" s="11" t="s">
        <v>923</v>
      </c>
      <c r="B746" s="11" t="s">
        <v>131</v>
      </c>
      <c r="C746" s="11" t="s">
        <v>141</v>
      </c>
      <c r="D746" s="11" t="s">
        <v>142</v>
      </c>
      <c r="E746" s="11" t="s">
        <v>143</v>
      </c>
      <c r="F746" s="11" t="s">
        <v>108</v>
      </c>
      <c r="G746" s="11">
        <v>1</v>
      </c>
      <c r="H746" s="43" t="s">
        <v>28</v>
      </c>
      <c r="I746" s="43">
        <v>1</v>
      </c>
      <c r="J746" s="43">
        <v>35</v>
      </c>
      <c r="K746" s="11"/>
      <c r="L746" s="11" t="s">
        <v>143</v>
      </c>
      <c r="M746" s="11" t="s">
        <v>25</v>
      </c>
    </row>
    <row r="747" spans="1:13" s="121" customFormat="1" ht="13.2" x14ac:dyDescent="0.3">
      <c r="A747" s="11" t="s">
        <v>923</v>
      </c>
      <c r="B747" s="11" t="s">
        <v>131</v>
      </c>
      <c r="C747" s="11" t="s">
        <v>144</v>
      </c>
      <c r="D747" s="11" t="s">
        <v>145</v>
      </c>
      <c r="E747" s="11" t="s">
        <v>143</v>
      </c>
      <c r="F747" s="11" t="s">
        <v>108</v>
      </c>
      <c r="G747" s="11">
        <v>1</v>
      </c>
      <c r="H747" s="43" t="s">
        <v>28</v>
      </c>
      <c r="I747" s="43">
        <v>1</v>
      </c>
      <c r="J747" s="43">
        <v>25</v>
      </c>
      <c r="K747" s="11"/>
      <c r="L747" s="11" t="s">
        <v>143</v>
      </c>
      <c r="M747" s="11" t="s">
        <v>25</v>
      </c>
    </row>
    <row r="748" spans="1:13" s="121" customFormat="1" ht="13.2" x14ac:dyDescent="0.3">
      <c r="A748" s="11" t="s">
        <v>923</v>
      </c>
      <c r="B748" s="11" t="s">
        <v>131</v>
      </c>
      <c r="C748" s="11" t="s">
        <v>202</v>
      </c>
      <c r="D748" s="11" t="s">
        <v>203</v>
      </c>
      <c r="E748" s="11" t="s">
        <v>143</v>
      </c>
      <c r="F748" s="11" t="s">
        <v>108</v>
      </c>
      <c r="G748" s="11">
        <v>1</v>
      </c>
      <c r="H748" s="43" t="s">
        <v>28</v>
      </c>
      <c r="I748" s="43">
        <v>1</v>
      </c>
      <c r="J748" s="43">
        <v>10</v>
      </c>
      <c r="K748" s="11"/>
      <c r="L748" s="11" t="s">
        <v>143</v>
      </c>
      <c r="M748" s="11" t="s">
        <v>25</v>
      </c>
    </row>
    <row r="749" spans="1:13" s="121" customFormat="1" ht="39.6" x14ac:dyDescent="0.3">
      <c r="A749" s="11" t="s">
        <v>923</v>
      </c>
      <c r="B749" s="11" t="s">
        <v>131</v>
      </c>
      <c r="C749" s="11" t="s">
        <v>146</v>
      </c>
      <c r="D749" s="11" t="s">
        <v>147</v>
      </c>
      <c r="E749" s="11" t="s">
        <v>143</v>
      </c>
      <c r="F749" s="11" t="s">
        <v>140</v>
      </c>
      <c r="G749" s="11">
        <v>1</v>
      </c>
      <c r="H749" s="43" t="s">
        <v>22</v>
      </c>
      <c r="I749" s="43">
        <v>1</v>
      </c>
      <c r="J749" s="43">
        <v>2</v>
      </c>
      <c r="K749" s="11" t="s">
        <v>1349</v>
      </c>
      <c r="L749" s="11" t="s">
        <v>143</v>
      </c>
      <c r="M749" s="11" t="s">
        <v>25</v>
      </c>
    </row>
    <row r="750" spans="1:13" s="121" customFormat="1" ht="13.2" x14ac:dyDescent="0.3">
      <c r="A750" s="11" t="s">
        <v>923</v>
      </c>
      <c r="B750" s="11" t="s">
        <v>131</v>
      </c>
      <c r="C750" s="11" t="s">
        <v>150</v>
      </c>
      <c r="D750" s="11" t="s">
        <v>151</v>
      </c>
      <c r="E750" s="11" t="s">
        <v>143</v>
      </c>
      <c r="F750" s="11" t="s">
        <v>140</v>
      </c>
      <c r="G750" s="11">
        <v>1</v>
      </c>
      <c r="H750" s="43" t="s">
        <v>28</v>
      </c>
      <c r="I750" s="43">
        <v>2</v>
      </c>
      <c r="J750" s="43">
        <v>80</v>
      </c>
      <c r="K750" s="11"/>
      <c r="L750" s="11" t="s">
        <v>143</v>
      </c>
      <c r="M750" s="11" t="s">
        <v>25</v>
      </c>
    </row>
    <row r="751" spans="1:13" s="121" customFormat="1" ht="26.4" x14ac:dyDescent="0.3">
      <c r="A751" s="35" t="s">
        <v>923</v>
      </c>
      <c r="B751" s="35" t="s">
        <v>224</v>
      </c>
      <c r="C751" s="35" t="s">
        <v>16</v>
      </c>
      <c r="D751" s="35" t="s">
        <v>634</v>
      </c>
      <c r="E751" s="35" t="s">
        <v>143</v>
      </c>
      <c r="F751" s="35" t="s">
        <v>108</v>
      </c>
      <c r="G751" s="35">
        <v>20</v>
      </c>
      <c r="H751" s="36"/>
      <c r="I751" s="36"/>
      <c r="J751" s="36"/>
      <c r="K751" s="35"/>
      <c r="L751" s="35" t="s">
        <v>143</v>
      </c>
      <c r="M751" s="35"/>
    </row>
    <row r="752" spans="1:13" s="121" customFormat="1" ht="52.8" x14ac:dyDescent="0.3">
      <c r="A752" s="11" t="s">
        <v>923</v>
      </c>
      <c r="B752" s="11" t="s">
        <v>224</v>
      </c>
      <c r="C752" s="11" t="s">
        <v>226</v>
      </c>
      <c r="D752" s="11" t="s">
        <v>191</v>
      </c>
      <c r="E752" s="11" t="s">
        <v>18</v>
      </c>
      <c r="F752" s="11" t="s">
        <v>19</v>
      </c>
      <c r="G752" s="11">
        <v>1</v>
      </c>
      <c r="H752" s="43" t="s">
        <v>22</v>
      </c>
      <c r="I752" s="43">
        <v>2</v>
      </c>
      <c r="J752" s="43">
        <v>3</v>
      </c>
      <c r="K752" s="11" t="s">
        <v>732</v>
      </c>
      <c r="L752" s="11" t="s">
        <v>18</v>
      </c>
      <c r="M752" s="11" t="s">
        <v>25</v>
      </c>
    </row>
    <row r="753" spans="1:13" s="121" customFormat="1" ht="13.2" x14ac:dyDescent="0.3">
      <c r="A753" s="11" t="s">
        <v>923</v>
      </c>
      <c r="B753" s="11" t="s">
        <v>224</v>
      </c>
      <c r="C753" s="11" t="s">
        <v>228</v>
      </c>
      <c r="D753" s="11" t="s">
        <v>122</v>
      </c>
      <c r="E753" s="11" t="s">
        <v>18</v>
      </c>
      <c r="F753" s="11" t="s">
        <v>140</v>
      </c>
      <c r="G753" s="11">
        <v>1</v>
      </c>
      <c r="H753" s="43" t="s">
        <v>28</v>
      </c>
      <c r="I753" s="43">
        <v>1</v>
      </c>
      <c r="J753" s="43">
        <v>50</v>
      </c>
      <c r="K753" s="11"/>
      <c r="L753" s="11" t="s">
        <v>18</v>
      </c>
      <c r="M753" s="11" t="s">
        <v>25</v>
      </c>
    </row>
    <row r="754" spans="1:13" x14ac:dyDescent="0.3">
      <c r="A754" s="113" t="s">
        <v>923</v>
      </c>
      <c r="B754" s="113" t="s">
        <v>224</v>
      </c>
      <c r="C754" s="113" t="s">
        <v>864</v>
      </c>
      <c r="D754" s="113" t="s">
        <v>865</v>
      </c>
      <c r="E754" s="113" t="s">
        <v>143</v>
      </c>
      <c r="F754" s="113" t="s">
        <v>108</v>
      </c>
      <c r="G754" s="113">
        <v>1</v>
      </c>
      <c r="H754" s="113"/>
      <c r="I754" s="113"/>
      <c r="J754" s="113"/>
      <c r="K754" s="113"/>
      <c r="L754" s="113" t="s">
        <v>143</v>
      </c>
      <c r="M754" s="113"/>
    </row>
    <row r="755" spans="1:13" ht="27.6" x14ac:dyDescent="0.3">
      <c r="A755" s="3" t="s">
        <v>923</v>
      </c>
      <c r="B755" s="3" t="s">
        <v>224</v>
      </c>
      <c r="C755" s="3" t="s">
        <v>866</v>
      </c>
      <c r="D755" s="3" t="s">
        <v>191</v>
      </c>
      <c r="E755" s="3" t="s">
        <v>18</v>
      </c>
      <c r="F755" s="3" t="s">
        <v>19</v>
      </c>
      <c r="G755" s="3">
        <v>1</v>
      </c>
      <c r="H755" s="52" t="s">
        <v>22</v>
      </c>
      <c r="I755" s="52">
        <v>2</v>
      </c>
      <c r="J755" s="52">
        <v>3</v>
      </c>
      <c r="K755" s="3" t="s">
        <v>867</v>
      </c>
      <c r="L755" s="3" t="s">
        <v>18</v>
      </c>
      <c r="M755" s="3" t="s">
        <v>25</v>
      </c>
    </row>
    <row r="756" spans="1:13" x14ac:dyDescent="0.3">
      <c r="A756" s="3" t="s">
        <v>923</v>
      </c>
      <c r="B756" s="3" t="s">
        <v>224</v>
      </c>
      <c r="C756" s="3" t="s">
        <v>868</v>
      </c>
      <c r="D756" s="3" t="s">
        <v>122</v>
      </c>
      <c r="E756" s="3" t="s">
        <v>18</v>
      </c>
      <c r="F756" s="3" t="s">
        <v>19</v>
      </c>
      <c r="G756" s="3">
        <v>1</v>
      </c>
      <c r="H756" s="52" t="s">
        <v>28</v>
      </c>
      <c r="I756" s="52">
        <v>1</v>
      </c>
      <c r="J756" s="52">
        <v>50</v>
      </c>
      <c r="K756" s="3"/>
      <c r="L756" s="3" t="s">
        <v>18</v>
      </c>
      <c r="M756" s="3" t="s">
        <v>25</v>
      </c>
    </row>
    <row r="757" spans="1:13" s="121" customFormat="1" ht="27.6" x14ac:dyDescent="0.3">
      <c r="A757" s="100" t="s">
        <v>926</v>
      </c>
      <c r="B757" s="100"/>
      <c r="C757" s="100" t="s">
        <v>16</v>
      </c>
      <c r="D757" s="100" t="s">
        <v>622</v>
      </c>
      <c r="E757" s="100" t="s">
        <v>143</v>
      </c>
      <c r="F757" s="100" t="s">
        <v>108</v>
      </c>
      <c r="G757" s="100">
        <v>1</v>
      </c>
      <c r="H757" s="100"/>
      <c r="I757" s="100"/>
      <c r="J757" s="100"/>
      <c r="K757" s="100"/>
      <c r="L757" s="100" t="s">
        <v>143</v>
      </c>
      <c r="M757" s="100"/>
    </row>
    <row r="758" spans="1:13" s="121" customFormat="1" ht="26.4" x14ac:dyDescent="0.3">
      <c r="A758" s="35" t="s">
        <v>926</v>
      </c>
      <c r="B758" s="35" t="s">
        <v>131</v>
      </c>
      <c r="C758" s="35" t="s">
        <v>16</v>
      </c>
      <c r="D758" s="35" t="s">
        <v>622</v>
      </c>
      <c r="E758" s="35" t="s">
        <v>143</v>
      </c>
      <c r="F758" s="35" t="s">
        <v>108</v>
      </c>
      <c r="G758" s="35">
        <v>1</v>
      </c>
      <c r="H758" s="36"/>
      <c r="I758" s="36"/>
      <c r="J758" s="36"/>
      <c r="K758" s="35"/>
      <c r="L758" s="35" t="s">
        <v>143</v>
      </c>
      <c r="M758" s="35"/>
    </row>
    <row r="759" spans="1:13" s="121" customFormat="1" ht="13.2" x14ac:dyDescent="0.3">
      <c r="A759" s="11" t="s">
        <v>926</v>
      </c>
      <c r="B759" s="11" t="s">
        <v>131</v>
      </c>
      <c r="C759" s="11" t="s">
        <v>132</v>
      </c>
      <c r="D759" s="11" t="s">
        <v>133</v>
      </c>
      <c r="E759" s="11" t="s">
        <v>18</v>
      </c>
      <c r="F759" s="11" t="s">
        <v>19</v>
      </c>
      <c r="G759" s="11">
        <v>1</v>
      </c>
      <c r="H759" s="43" t="s">
        <v>22</v>
      </c>
      <c r="I759" s="43">
        <v>2</v>
      </c>
      <c r="J759" s="43">
        <v>3</v>
      </c>
      <c r="K759" s="11" t="s">
        <v>735</v>
      </c>
      <c r="L759" s="11" t="s">
        <v>18</v>
      </c>
      <c r="M759" s="11" t="s">
        <v>25</v>
      </c>
    </row>
    <row r="760" spans="1:13" s="121" customFormat="1" ht="13.2" x14ac:dyDescent="0.3">
      <c r="A760" s="11" t="s">
        <v>926</v>
      </c>
      <c r="B760" s="11" t="s">
        <v>131</v>
      </c>
      <c r="C760" s="11" t="s">
        <v>135</v>
      </c>
      <c r="D760" s="11" t="s">
        <v>136</v>
      </c>
      <c r="E760" s="11" t="s">
        <v>18</v>
      </c>
      <c r="F760" s="11" t="s">
        <v>19</v>
      </c>
      <c r="G760" s="11">
        <v>1</v>
      </c>
      <c r="H760" s="43" t="s">
        <v>22</v>
      </c>
      <c r="I760" s="43">
        <v>1</v>
      </c>
      <c r="J760" s="43">
        <v>1</v>
      </c>
      <c r="K760" s="11" t="s">
        <v>639</v>
      </c>
      <c r="L760" s="11" t="s">
        <v>18</v>
      </c>
      <c r="M760" s="11" t="s">
        <v>25</v>
      </c>
    </row>
    <row r="761" spans="1:13" s="121" customFormat="1" ht="26.4" x14ac:dyDescent="0.3">
      <c r="A761" s="11" t="s">
        <v>926</v>
      </c>
      <c r="B761" s="11" t="s">
        <v>131</v>
      </c>
      <c r="C761" s="11" t="s">
        <v>138</v>
      </c>
      <c r="D761" s="11" t="s">
        <v>139</v>
      </c>
      <c r="E761" s="11" t="s">
        <v>18</v>
      </c>
      <c r="F761" s="11" t="s">
        <v>140</v>
      </c>
      <c r="G761" s="11">
        <v>1</v>
      </c>
      <c r="H761" s="43" t="s">
        <v>28</v>
      </c>
      <c r="I761" s="43">
        <v>1</v>
      </c>
      <c r="J761" s="43">
        <v>60</v>
      </c>
      <c r="K761" s="11"/>
      <c r="L761" s="11" t="s">
        <v>18</v>
      </c>
      <c r="M761" s="11" t="s">
        <v>25</v>
      </c>
    </row>
    <row r="762" spans="1:13" s="121" customFormat="1" ht="39.6" x14ac:dyDescent="0.3">
      <c r="A762" s="11" t="s">
        <v>926</v>
      </c>
      <c r="B762" s="11" t="s">
        <v>131</v>
      </c>
      <c r="C762" s="11" t="s">
        <v>146</v>
      </c>
      <c r="D762" s="11" t="s">
        <v>147</v>
      </c>
      <c r="E762" s="11" t="s">
        <v>143</v>
      </c>
      <c r="F762" s="11" t="s">
        <v>140</v>
      </c>
      <c r="G762" s="11">
        <v>1</v>
      </c>
      <c r="H762" s="43" t="s">
        <v>22</v>
      </c>
      <c r="I762" s="43">
        <v>1</v>
      </c>
      <c r="J762" s="43">
        <v>2</v>
      </c>
      <c r="K762" s="11" t="s">
        <v>1236</v>
      </c>
      <c r="L762" s="11" t="s">
        <v>143</v>
      </c>
      <c r="M762" s="11" t="s">
        <v>25</v>
      </c>
    </row>
    <row r="763" spans="1:13" s="121" customFormat="1" ht="13.2" x14ac:dyDescent="0.3">
      <c r="A763" s="11" t="s">
        <v>926</v>
      </c>
      <c r="B763" s="11" t="s">
        <v>131</v>
      </c>
      <c r="C763" s="11" t="s">
        <v>150</v>
      </c>
      <c r="D763" s="11" t="s">
        <v>151</v>
      </c>
      <c r="E763" s="11" t="s">
        <v>143</v>
      </c>
      <c r="F763" s="11" t="s">
        <v>140</v>
      </c>
      <c r="G763" s="11">
        <v>1</v>
      </c>
      <c r="H763" s="43" t="s">
        <v>28</v>
      </c>
      <c r="I763" s="43">
        <v>2</v>
      </c>
      <c r="J763" s="43">
        <v>80</v>
      </c>
      <c r="K763" s="11"/>
      <c r="L763" s="11" t="s">
        <v>143</v>
      </c>
      <c r="M763" s="11" t="s">
        <v>25</v>
      </c>
    </row>
    <row r="764" spans="1:13" s="121" customFormat="1" ht="26.4" x14ac:dyDescent="0.3">
      <c r="A764" s="35" t="s">
        <v>926</v>
      </c>
      <c r="B764" s="35" t="s">
        <v>206</v>
      </c>
      <c r="C764" s="35" t="s">
        <v>16</v>
      </c>
      <c r="D764" s="35" t="s">
        <v>624</v>
      </c>
      <c r="E764" s="35" t="s">
        <v>18</v>
      </c>
      <c r="F764" s="35" t="s">
        <v>108</v>
      </c>
      <c r="G764" s="35">
        <v>1</v>
      </c>
      <c r="H764" s="36"/>
      <c r="I764" s="36"/>
      <c r="J764" s="36"/>
      <c r="K764" s="35"/>
      <c r="L764" s="35" t="s">
        <v>18</v>
      </c>
      <c r="M764" s="35"/>
    </row>
    <row r="765" spans="1:13" s="121" customFormat="1" ht="13.2" x14ac:dyDescent="0.3">
      <c r="A765" s="11" t="s">
        <v>926</v>
      </c>
      <c r="B765" s="11" t="s">
        <v>206</v>
      </c>
      <c r="C765" s="11" t="s">
        <v>208</v>
      </c>
      <c r="D765" s="11" t="s">
        <v>209</v>
      </c>
      <c r="E765" s="11" t="s">
        <v>18</v>
      </c>
      <c r="F765" s="11" t="s">
        <v>19</v>
      </c>
      <c r="G765" s="11">
        <v>1</v>
      </c>
      <c r="H765" s="43" t="s">
        <v>28</v>
      </c>
      <c r="I765" s="43">
        <v>1</v>
      </c>
      <c r="J765" s="43">
        <v>55</v>
      </c>
      <c r="K765" s="11"/>
      <c r="L765" s="11" t="s">
        <v>18</v>
      </c>
      <c r="M765" s="11" t="s">
        <v>25</v>
      </c>
    </row>
    <row r="766" spans="1:13" s="121" customFormat="1" ht="13.2" x14ac:dyDescent="0.3">
      <c r="A766" s="11" t="s">
        <v>926</v>
      </c>
      <c r="B766" s="11" t="s">
        <v>206</v>
      </c>
      <c r="C766" s="11" t="s">
        <v>210</v>
      </c>
      <c r="D766" s="11" t="s">
        <v>209</v>
      </c>
      <c r="E766" s="11" t="s">
        <v>143</v>
      </c>
      <c r="F766" s="11" t="s">
        <v>108</v>
      </c>
      <c r="G766" s="11">
        <v>1</v>
      </c>
      <c r="H766" s="43" t="s">
        <v>28</v>
      </c>
      <c r="I766" s="43">
        <v>1</v>
      </c>
      <c r="J766" s="43">
        <v>55</v>
      </c>
      <c r="K766" s="11"/>
      <c r="L766" s="11" t="s">
        <v>143</v>
      </c>
      <c r="M766" s="11" t="s">
        <v>25</v>
      </c>
    </row>
    <row r="767" spans="1:13" s="121" customFormat="1" ht="26.4" x14ac:dyDescent="0.3">
      <c r="A767" s="123" t="s">
        <v>926</v>
      </c>
      <c r="B767" s="123" t="s">
        <v>211</v>
      </c>
      <c r="C767" s="123" t="s">
        <v>16</v>
      </c>
      <c r="D767" s="123" t="s">
        <v>625</v>
      </c>
      <c r="E767" s="123" t="s">
        <v>18</v>
      </c>
      <c r="F767" s="123" t="s">
        <v>108</v>
      </c>
      <c r="G767" s="129">
        <v>1</v>
      </c>
      <c r="H767" s="128"/>
      <c r="I767" s="128"/>
      <c r="J767" s="128"/>
      <c r="K767" s="35"/>
      <c r="L767" s="123" t="s">
        <v>18</v>
      </c>
      <c r="M767" s="123"/>
    </row>
    <row r="768" spans="1:13" s="121" customFormat="1" ht="13.2" x14ac:dyDescent="0.3">
      <c r="A768" s="11" t="s">
        <v>926</v>
      </c>
      <c r="B768" s="11" t="s">
        <v>211</v>
      </c>
      <c r="C768" s="11" t="s">
        <v>213</v>
      </c>
      <c r="D768" s="11" t="s">
        <v>214</v>
      </c>
      <c r="E768" s="11" t="s">
        <v>18</v>
      </c>
      <c r="F768" s="11" t="s">
        <v>108</v>
      </c>
      <c r="G768" s="11">
        <v>1</v>
      </c>
      <c r="H768" s="43" t="s">
        <v>28</v>
      </c>
      <c r="I768" s="43">
        <v>2</v>
      </c>
      <c r="J768" s="43">
        <v>30</v>
      </c>
      <c r="K768" s="11"/>
      <c r="L768" s="11" t="s">
        <v>18</v>
      </c>
      <c r="M768" s="11" t="s">
        <v>25</v>
      </c>
    </row>
    <row r="769" spans="1:13" s="121" customFormat="1" ht="13.2" x14ac:dyDescent="0.3">
      <c r="A769" s="11" t="s">
        <v>926</v>
      </c>
      <c r="B769" s="11" t="s">
        <v>211</v>
      </c>
      <c r="C769" s="11" t="s">
        <v>215</v>
      </c>
      <c r="D769" s="11" t="s">
        <v>216</v>
      </c>
      <c r="E769" s="11" t="s">
        <v>143</v>
      </c>
      <c r="F769" s="11" t="s">
        <v>140</v>
      </c>
      <c r="G769" s="11">
        <v>1</v>
      </c>
      <c r="H769" s="43" t="s">
        <v>22</v>
      </c>
      <c r="I769" s="43">
        <v>2</v>
      </c>
      <c r="J769" s="43">
        <v>2</v>
      </c>
      <c r="K769" s="11"/>
      <c r="L769" s="11" t="s">
        <v>143</v>
      </c>
      <c r="M769" s="11" t="s">
        <v>25</v>
      </c>
    </row>
    <row r="770" spans="1:13" s="121" customFormat="1" ht="13.2" x14ac:dyDescent="0.3">
      <c r="A770" s="11" t="s">
        <v>926</v>
      </c>
      <c r="B770" s="11" t="s">
        <v>211</v>
      </c>
      <c r="C770" s="11" t="s">
        <v>217</v>
      </c>
      <c r="D770" s="11" t="s">
        <v>218</v>
      </c>
      <c r="E770" s="11" t="s">
        <v>143</v>
      </c>
      <c r="F770" s="11" t="s">
        <v>108</v>
      </c>
      <c r="G770" s="11">
        <v>1</v>
      </c>
      <c r="H770" s="43" t="s">
        <v>22</v>
      </c>
      <c r="I770" s="43">
        <v>3</v>
      </c>
      <c r="J770" s="43">
        <v>15</v>
      </c>
      <c r="K770" s="11"/>
      <c r="L770" s="11" t="s">
        <v>143</v>
      </c>
      <c r="M770" s="11" t="s">
        <v>25</v>
      </c>
    </row>
    <row r="771" spans="1:13" s="121" customFormat="1" ht="13.2" x14ac:dyDescent="0.3">
      <c r="A771" s="11" t="s">
        <v>926</v>
      </c>
      <c r="B771" s="11" t="s">
        <v>211</v>
      </c>
      <c r="C771" s="11" t="s">
        <v>219</v>
      </c>
      <c r="D771" s="11" t="s">
        <v>220</v>
      </c>
      <c r="E771" s="11" t="s">
        <v>143</v>
      </c>
      <c r="F771" s="11" t="s">
        <v>140</v>
      </c>
      <c r="G771" s="11">
        <v>1</v>
      </c>
      <c r="H771" s="43" t="s">
        <v>22</v>
      </c>
      <c r="I771" s="43">
        <v>2</v>
      </c>
      <c r="J771" s="43">
        <v>3</v>
      </c>
      <c r="K771" s="11"/>
      <c r="L771" s="11" t="s">
        <v>143</v>
      </c>
      <c r="M771" s="11" t="s">
        <v>25</v>
      </c>
    </row>
    <row r="772" spans="1:13" s="121" customFormat="1" ht="13.2" x14ac:dyDescent="0.3">
      <c r="A772" s="11" t="s">
        <v>926</v>
      </c>
      <c r="B772" s="11" t="s">
        <v>211</v>
      </c>
      <c r="C772" s="11" t="s">
        <v>221</v>
      </c>
      <c r="D772" s="11" t="s">
        <v>222</v>
      </c>
      <c r="E772" s="11" t="s">
        <v>143</v>
      </c>
      <c r="F772" s="11" t="s">
        <v>140</v>
      </c>
      <c r="G772" s="11">
        <v>1</v>
      </c>
      <c r="H772" s="43" t="s">
        <v>22</v>
      </c>
      <c r="I772" s="43">
        <v>1</v>
      </c>
      <c r="J772" s="43">
        <v>3</v>
      </c>
      <c r="K772" s="11"/>
      <c r="L772" s="41" t="s">
        <v>223</v>
      </c>
      <c r="M772" s="11" t="s">
        <v>25</v>
      </c>
    </row>
    <row r="773" spans="1:13" s="121" customFormat="1" ht="26.4" x14ac:dyDescent="0.3">
      <c r="A773" s="35" t="s">
        <v>926</v>
      </c>
      <c r="B773" s="35" t="s">
        <v>224</v>
      </c>
      <c r="C773" s="35" t="s">
        <v>16</v>
      </c>
      <c r="D773" s="35" t="s">
        <v>626</v>
      </c>
      <c r="E773" s="35" t="s">
        <v>143</v>
      </c>
      <c r="F773" s="35" t="s">
        <v>108</v>
      </c>
      <c r="G773" s="35">
        <v>20</v>
      </c>
      <c r="H773" s="36"/>
      <c r="I773" s="36"/>
      <c r="J773" s="36"/>
      <c r="K773" s="35"/>
      <c r="L773" s="35" t="s">
        <v>143</v>
      </c>
      <c r="M773" s="35"/>
    </row>
    <row r="774" spans="1:13" s="121" customFormat="1" ht="39.6" x14ac:dyDescent="0.3">
      <c r="A774" s="11" t="s">
        <v>926</v>
      </c>
      <c r="B774" s="11" t="s">
        <v>224</v>
      </c>
      <c r="C774" s="11" t="s">
        <v>226</v>
      </c>
      <c r="D774" s="11" t="s">
        <v>191</v>
      </c>
      <c r="E774" s="11" t="s">
        <v>18</v>
      </c>
      <c r="F774" s="11" t="s">
        <v>19</v>
      </c>
      <c r="G774" s="11">
        <v>1</v>
      </c>
      <c r="H774" s="43" t="s">
        <v>22</v>
      </c>
      <c r="I774" s="43">
        <v>2</v>
      </c>
      <c r="J774" s="43">
        <v>3</v>
      </c>
      <c r="K774" s="11" t="s">
        <v>1422</v>
      </c>
      <c r="L774" s="11" t="s">
        <v>18</v>
      </c>
      <c r="M774" s="11" t="s">
        <v>25</v>
      </c>
    </row>
    <row r="775" spans="1:13" s="121" customFormat="1" ht="13.2" x14ac:dyDescent="0.3">
      <c r="A775" s="11" t="s">
        <v>926</v>
      </c>
      <c r="B775" s="11" t="s">
        <v>224</v>
      </c>
      <c r="C775" s="11" t="s">
        <v>228</v>
      </c>
      <c r="D775" s="11" t="s">
        <v>122</v>
      </c>
      <c r="E775" s="11" t="s">
        <v>18</v>
      </c>
      <c r="F775" s="11" t="s">
        <v>140</v>
      </c>
      <c r="G775" s="11">
        <v>1</v>
      </c>
      <c r="H775" s="43" t="s">
        <v>28</v>
      </c>
      <c r="I775" s="43">
        <v>1</v>
      </c>
      <c r="J775" s="43">
        <v>50</v>
      </c>
      <c r="K775" s="11"/>
      <c r="L775" s="11" t="s">
        <v>18</v>
      </c>
      <c r="M775" s="11" t="s">
        <v>25</v>
      </c>
    </row>
    <row r="776" spans="1:13" ht="22.5" customHeight="1" x14ac:dyDescent="0.3">
      <c r="A776" s="113" t="s">
        <v>926</v>
      </c>
      <c r="B776" s="113" t="s">
        <v>224</v>
      </c>
      <c r="C776" s="113" t="s">
        <v>864</v>
      </c>
      <c r="D776" s="113" t="s">
        <v>865</v>
      </c>
      <c r="E776" s="113" t="s">
        <v>143</v>
      </c>
      <c r="F776" s="113" t="s">
        <v>108</v>
      </c>
      <c r="G776" s="113">
        <v>1</v>
      </c>
      <c r="H776" s="113"/>
      <c r="I776" s="113"/>
      <c r="J776" s="113"/>
      <c r="K776" s="113"/>
      <c r="L776" s="113" t="s">
        <v>143</v>
      </c>
      <c r="M776" s="113"/>
    </row>
    <row r="777" spans="1:13" ht="27.6" x14ac:dyDescent="0.3">
      <c r="A777" s="3" t="s">
        <v>926</v>
      </c>
      <c r="B777" s="3" t="s">
        <v>224</v>
      </c>
      <c r="C777" s="3" t="s">
        <v>866</v>
      </c>
      <c r="D777" s="3" t="s">
        <v>191</v>
      </c>
      <c r="E777" s="3" t="s">
        <v>18</v>
      </c>
      <c r="F777" s="3" t="s">
        <v>19</v>
      </c>
      <c r="G777" s="3">
        <v>1</v>
      </c>
      <c r="H777" s="52" t="s">
        <v>22</v>
      </c>
      <c r="I777" s="52">
        <v>2</v>
      </c>
      <c r="J777" s="52">
        <v>3</v>
      </c>
      <c r="K777" s="3" t="s">
        <v>867</v>
      </c>
      <c r="L777" s="3" t="s">
        <v>18</v>
      </c>
      <c r="M777" s="3" t="s">
        <v>25</v>
      </c>
    </row>
    <row r="778" spans="1:13" x14ac:dyDescent="0.3">
      <c r="A778" s="3" t="s">
        <v>926</v>
      </c>
      <c r="B778" s="3" t="s">
        <v>224</v>
      </c>
      <c r="C778" s="3" t="s">
        <v>868</v>
      </c>
      <c r="D778" s="3" t="s">
        <v>122</v>
      </c>
      <c r="E778" s="3" t="s">
        <v>18</v>
      </c>
      <c r="F778" s="3" t="s">
        <v>19</v>
      </c>
      <c r="G778" s="3">
        <v>1</v>
      </c>
      <c r="H778" s="52" t="s">
        <v>28</v>
      </c>
      <c r="I778" s="52">
        <v>1</v>
      </c>
      <c r="J778" s="52">
        <v>50</v>
      </c>
      <c r="K778" s="3"/>
      <c r="L778" s="3" t="s">
        <v>18</v>
      </c>
      <c r="M778" s="3" t="s">
        <v>25</v>
      </c>
    </row>
    <row r="779" spans="1:13" s="121" customFormat="1" ht="27.6" x14ac:dyDescent="0.3">
      <c r="A779" s="100">
        <v>2430</v>
      </c>
      <c r="B779" s="100"/>
      <c r="C779" s="100" t="s">
        <v>16</v>
      </c>
      <c r="D779" s="100" t="s">
        <v>940</v>
      </c>
      <c r="E779" s="100"/>
      <c r="F779" s="100" t="s">
        <v>108</v>
      </c>
      <c r="G779" s="100">
        <v>15</v>
      </c>
      <c r="H779" s="100"/>
      <c r="I779" s="100"/>
      <c r="J779" s="100"/>
      <c r="K779" s="100"/>
      <c r="L779" s="100"/>
      <c r="M779" s="100"/>
    </row>
    <row r="780" spans="1:13" s="121" customFormat="1" ht="26.4" x14ac:dyDescent="0.3">
      <c r="A780" s="35">
        <v>2430</v>
      </c>
      <c r="B780" s="35" t="s">
        <v>941</v>
      </c>
      <c r="C780" s="35" t="s">
        <v>16</v>
      </c>
      <c r="D780" s="35" t="s">
        <v>940</v>
      </c>
      <c r="E780" s="35" t="s">
        <v>143</v>
      </c>
      <c r="F780" s="35" t="s">
        <v>108</v>
      </c>
      <c r="G780" s="35">
        <v>1</v>
      </c>
      <c r="H780" s="36"/>
      <c r="I780" s="36"/>
      <c r="J780" s="36"/>
      <c r="K780" s="35"/>
      <c r="L780" s="35" t="s">
        <v>143</v>
      </c>
      <c r="M780" s="35"/>
    </row>
    <row r="781" spans="1:13" s="121" customFormat="1" ht="13.2" x14ac:dyDescent="0.3">
      <c r="A781" s="11">
        <v>2430</v>
      </c>
      <c r="B781" s="11" t="s">
        <v>941</v>
      </c>
      <c r="C781" s="11" t="s">
        <v>942</v>
      </c>
      <c r="D781" s="11" t="s">
        <v>151</v>
      </c>
      <c r="E781" s="11" t="s">
        <v>18</v>
      </c>
      <c r="F781" s="11" t="s">
        <v>19</v>
      </c>
      <c r="G781" s="11">
        <v>1</v>
      </c>
      <c r="H781" s="43" t="s">
        <v>28</v>
      </c>
      <c r="I781" s="43">
        <v>2</v>
      </c>
      <c r="J781" s="43">
        <v>80</v>
      </c>
      <c r="K781" s="11"/>
      <c r="L781" s="11" t="s">
        <v>18</v>
      </c>
      <c r="M781" s="11" t="s">
        <v>25</v>
      </c>
    </row>
    <row r="782" spans="1:13" s="121" customFormat="1" ht="27.75" customHeight="1" x14ac:dyDescent="0.3">
      <c r="A782" s="11">
        <v>2430</v>
      </c>
      <c r="B782" s="11" t="s">
        <v>941</v>
      </c>
      <c r="C782" s="11" t="s">
        <v>943</v>
      </c>
      <c r="D782" s="11" t="s">
        <v>342</v>
      </c>
      <c r="E782" s="11" t="s">
        <v>18</v>
      </c>
      <c r="F782" s="11" t="s">
        <v>19</v>
      </c>
      <c r="G782" s="11">
        <v>1</v>
      </c>
      <c r="H782" s="43" t="s">
        <v>18</v>
      </c>
      <c r="I782" s="43">
        <v>1</v>
      </c>
      <c r="J782" s="43">
        <v>18</v>
      </c>
      <c r="K782" s="11"/>
      <c r="L782" s="11" t="s">
        <v>18</v>
      </c>
      <c r="M782" s="11" t="s">
        <v>25</v>
      </c>
    </row>
    <row r="783" spans="1:13" s="121" customFormat="1" ht="27.6" x14ac:dyDescent="0.3">
      <c r="A783" s="113">
        <v>2430</v>
      </c>
      <c r="B783" s="113" t="s">
        <v>941</v>
      </c>
      <c r="C783" s="113" t="s">
        <v>944</v>
      </c>
      <c r="D783" s="113" t="s">
        <v>751</v>
      </c>
      <c r="E783" s="113" t="s">
        <v>18</v>
      </c>
      <c r="F783" s="113" t="s">
        <v>108</v>
      </c>
      <c r="G783" s="113">
        <v>1</v>
      </c>
      <c r="H783" s="113"/>
      <c r="I783" s="113"/>
      <c r="J783" s="113"/>
      <c r="K783" s="113"/>
      <c r="L783" s="113" t="s">
        <v>18</v>
      </c>
      <c r="M783" s="113"/>
    </row>
    <row r="784" spans="1:13" ht="55.2" x14ac:dyDescent="0.3">
      <c r="A784" s="3">
        <v>2430</v>
      </c>
      <c r="B784" s="3" t="s">
        <v>941</v>
      </c>
      <c r="C784" s="3" t="s">
        <v>1423</v>
      </c>
      <c r="D784" s="3" t="s">
        <v>753</v>
      </c>
      <c r="E784" s="3" t="s">
        <v>18</v>
      </c>
      <c r="F784" s="3" t="s">
        <v>19</v>
      </c>
      <c r="G784" s="3">
        <v>1</v>
      </c>
      <c r="H784" s="52" t="s">
        <v>22</v>
      </c>
      <c r="I784" s="52">
        <v>2</v>
      </c>
      <c r="J784" s="52">
        <v>2</v>
      </c>
      <c r="K784" s="3" t="s">
        <v>1424</v>
      </c>
      <c r="L784" s="3" t="s">
        <v>18</v>
      </c>
      <c r="M784" s="3" t="s">
        <v>25</v>
      </c>
    </row>
    <row r="785" spans="1:13" x14ac:dyDescent="0.3">
      <c r="A785" s="3">
        <v>2430</v>
      </c>
      <c r="B785" s="3" t="s">
        <v>941</v>
      </c>
      <c r="C785" s="3" t="s">
        <v>1425</v>
      </c>
      <c r="D785" s="3" t="s">
        <v>756</v>
      </c>
      <c r="E785" s="3" t="s">
        <v>18</v>
      </c>
      <c r="F785" s="3" t="s">
        <v>19</v>
      </c>
      <c r="G785" s="3">
        <v>1</v>
      </c>
      <c r="H785" s="52" t="s">
        <v>28</v>
      </c>
      <c r="I785" s="52">
        <v>1</v>
      </c>
      <c r="J785" s="52">
        <v>48</v>
      </c>
      <c r="K785" s="3"/>
      <c r="L785" s="3" t="s">
        <v>18</v>
      </c>
      <c r="M785" s="3" t="s">
        <v>25</v>
      </c>
    </row>
    <row r="786" spans="1:13" x14ac:dyDescent="0.3">
      <c r="A786" s="3">
        <v>2430</v>
      </c>
      <c r="B786" s="3" t="s">
        <v>941</v>
      </c>
      <c r="C786" s="3" t="s">
        <v>1426</v>
      </c>
      <c r="D786" s="3" t="s">
        <v>758</v>
      </c>
      <c r="E786" s="3" t="s">
        <v>143</v>
      </c>
      <c r="F786" s="3" t="s">
        <v>108</v>
      </c>
      <c r="G786" s="3">
        <v>1</v>
      </c>
      <c r="H786" s="52" t="s">
        <v>28</v>
      </c>
      <c r="I786" s="52">
        <v>2</v>
      </c>
      <c r="J786" s="52">
        <v>2</v>
      </c>
      <c r="K786" s="3"/>
      <c r="L786" s="3" t="s">
        <v>143</v>
      </c>
      <c r="M786" s="3" t="s">
        <v>25</v>
      </c>
    </row>
    <row r="787" spans="1:13" x14ac:dyDescent="0.3">
      <c r="A787" s="3">
        <v>2430</v>
      </c>
      <c r="B787" s="3" t="s">
        <v>941</v>
      </c>
      <c r="C787" s="3" t="s">
        <v>1427</v>
      </c>
      <c r="D787" s="3" t="s">
        <v>758</v>
      </c>
      <c r="E787" s="3" t="s">
        <v>143</v>
      </c>
      <c r="F787" s="3" t="s">
        <v>108</v>
      </c>
      <c r="G787" s="3">
        <v>1</v>
      </c>
      <c r="H787" s="52" t="s">
        <v>28</v>
      </c>
      <c r="I787" s="52">
        <v>2</v>
      </c>
      <c r="J787" s="52">
        <v>2</v>
      </c>
      <c r="K787" s="3"/>
      <c r="L787" s="3" t="s">
        <v>143</v>
      </c>
      <c r="M787" s="3" t="s">
        <v>25</v>
      </c>
    </row>
    <row r="788" spans="1:13" x14ac:dyDescent="0.3">
      <c r="A788" s="3">
        <v>2430</v>
      </c>
      <c r="B788" s="3" t="s">
        <v>941</v>
      </c>
      <c r="C788" s="3" t="s">
        <v>1428</v>
      </c>
      <c r="D788" s="3" t="s">
        <v>758</v>
      </c>
      <c r="E788" s="3" t="s">
        <v>143</v>
      </c>
      <c r="F788" s="3" t="s">
        <v>108</v>
      </c>
      <c r="G788" s="3">
        <v>1</v>
      </c>
      <c r="H788" s="52" t="s">
        <v>28</v>
      </c>
      <c r="I788" s="52">
        <v>2</v>
      </c>
      <c r="J788" s="52">
        <v>2</v>
      </c>
      <c r="K788" s="3"/>
      <c r="L788" s="3" t="s">
        <v>143</v>
      </c>
      <c r="M788" s="3" t="s">
        <v>25</v>
      </c>
    </row>
    <row r="789" spans="1:13" x14ac:dyDescent="0.3">
      <c r="A789" s="3">
        <v>2430</v>
      </c>
      <c r="B789" s="3" t="s">
        <v>941</v>
      </c>
      <c r="C789" s="3" t="s">
        <v>1429</v>
      </c>
      <c r="D789" s="3" t="s">
        <v>758</v>
      </c>
      <c r="E789" s="3" t="s">
        <v>143</v>
      </c>
      <c r="F789" s="3" t="s">
        <v>108</v>
      </c>
      <c r="G789" s="3">
        <v>1</v>
      </c>
      <c r="H789" s="52" t="s">
        <v>28</v>
      </c>
      <c r="I789" s="52">
        <v>2</v>
      </c>
      <c r="J789" s="52">
        <v>2</v>
      </c>
      <c r="K789" s="3"/>
      <c r="L789" s="3" t="s">
        <v>143</v>
      </c>
      <c r="M789" s="3" t="s">
        <v>25</v>
      </c>
    </row>
    <row r="790" spans="1:13" x14ac:dyDescent="0.3">
      <c r="A790" s="3">
        <v>2430</v>
      </c>
      <c r="B790" s="3" t="s">
        <v>941</v>
      </c>
      <c r="C790" s="3" t="s">
        <v>1430</v>
      </c>
      <c r="D790" s="3" t="s">
        <v>489</v>
      </c>
      <c r="E790" s="3" t="s">
        <v>143</v>
      </c>
      <c r="F790" s="3" t="s">
        <v>108</v>
      </c>
      <c r="G790" s="3">
        <v>1</v>
      </c>
      <c r="H790" s="52" t="s">
        <v>28</v>
      </c>
      <c r="I790" s="52">
        <v>1</v>
      </c>
      <c r="J790" s="52">
        <v>80</v>
      </c>
      <c r="K790" s="3"/>
      <c r="L790" s="3" t="s">
        <v>143</v>
      </c>
      <c r="M790" s="3" t="s">
        <v>25</v>
      </c>
    </row>
    <row r="791" spans="1:13" s="121" customFormat="1" ht="13.2" x14ac:dyDescent="0.3">
      <c r="A791" s="11">
        <v>2430</v>
      </c>
      <c r="B791" s="11" t="s">
        <v>941</v>
      </c>
      <c r="C791" s="11" t="s">
        <v>952</v>
      </c>
      <c r="D791" s="11" t="s">
        <v>501</v>
      </c>
      <c r="E791" s="11" t="s">
        <v>18</v>
      </c>
      <c r="F791" s="11" t="s">
        <v>108</v>
      </c>
      <c r="G791" s="11">
        <v>1</v>
      </c>
      <c r="H791" s="43" t="s">
        <v>18</v>
      </c>
      <c r="I791" s="43">
        <v>1</v>
      </c>
      <c r="J791" s="43">
        <v>15</v>
      </c>
      <c r="K791" s="11"/>
      <c r="L791" s="11" t="s">
        <v>18</v>
      </c>
      <c r="M791" s="11" t="s">
        <v>25</v>
      </c>
    </row>
    <row r="792" spans="1:13" s="121" customFormat="1" ht="13.2" x14ac:dyDescent="0.3">
      <c r="A792" s="11">
        <v>2430</v>
      </c>
      <c r="B792" s="11" t="s">
        <v>941</v>
      </c>
      <c r="C792" s="11" t="s">
        <v>953</v>
      </c>
      <c r="D792" s="11" t="s">
        <v>747</v>
      </c>
      <c r="E792" s="11" t="s">
        <v>143</v>
      </c>
      <c r="F792" s="11" t="s">
        <v>108</v>
      </c>
      <c r="G792" s="11">
        <v>1</v>
      </c>
      <c r="H792" s="43" t="s">
        <v>62</v>
      </c>
      <c r="I792" s="43">
        <v>1</v>
      </c>
      <c r="J792" s="43">
        <v>6</v>
      </c>
      <c r="K792" s="11"/>
      <c r="L792" s="11" t="s">
        <v>143</v>
      </c>
      <c r="M792" s="11" t="s">
        <v>25</v>
      </c>
    </row>
    <row r="793" spans="1:13" s="121" customFormat="1" ht="13.2" x14ac:dyDescent="0.3">
      <c r="A793" s="35">
        <v>2430</v>
      </c>
      <c r="B793" s="35" t="s">
        <v>651</v>
      </c>
      <c r="C793" s="35" t="s">
        <v>16</v>
      </c>
      <c r="D793" s="35" t="s">
        <v>954</v>
      </c>
      <c r="E793" s="35" t="s">
        <v>143</v>
      </c>
      <c r="F793" s="35" t="s">
        <v>108</v>
      </c>
      <c r="G793" s="35">
        <v>5</v>
      </c>
      <c r="H793" s="36"/>
      <c r="I793" s="36"/>
      <c r="J793" s="36"/>
      <c r="K793" s="35"/>
      <c r="L793" s="35" t="s">
        <v>143</v>
      </c>
      <c r="M793" s="35"/>
    </row>
    <row r="794" spans="1:13" s="121" customFormat="1" ht="68.25" customHeight="1" x14ac:dyDescent="0.3">
      <c r="A794" s="11">
        <v>2430</v>
      </c>
      <c r="B794" s="11" t="s">
        <v>651</v>
      </c>
      <c r="C794" s="11" t="s">
        <v>653</v>
      </c>
      <c r="D794" s="11" t="s">
        <v>654</v>
      </c>
      <c r="E794" s="11" t="s">
        <v>18</v>
      </c>
      <c r="F794" s="11" t="s">
        <v>19</v>
      </c>
      <c r="G794" s="11">
        <v>1</v>
      </c>
      <c r="H794" s="43" t="s">
        <v>22</v>
      </c>
      <c r="I794" s="43">
        <v>1</v>
      </c>
      <c r="J794" s="43">
        <v>2</v>
      </c>
      <c r="K794" s="11" t="s">
        <v>655</v>
      </c>
      <c r="L794" s="11" t="s">
        <v>18</v>
      </c>
      <c r="M794" s="11" t="s">
        <v>25</v>
      </c>
    </row>
    <row r="795" spans="1:13" s="121" customFormat="1" ht="32.25" customHeight="1" x14ac:dyDescent="0.3">
      <c r="A795" s="11">
        <v>2430</v>
      </c>
      <c r="B795" s="11" t="s">
        <v>651</v>
      </c>
      <c r="C795" s="11" t="s">
        <v>656</v>
      </c>
      <c r="D795" s="11" t="s">
        <v>657</v>
      </c>
      <c r="E795" s="11" t="s">
        <v>18</v>
      </c>
      <c r="F795" s="11" t="s">
        <v>19</v>
      </c>
      <c r="G795" s="11">
        <v>1</v>
      </c>
      <c r="H795" s="43" t="s">
        <v>22</v>
      </c>
      <c r="I795" s="43">
        <v>1</v>
      </c>
      <c r="J795" s="43">
        <v>5</v>
      </c>
      <c r="K795" s="11"/>
      <c r="L795" s="11" t="s">
        <v>18</v>
      </c>
      <c r="M795" s="11" t="s">
        <v>25</v>
      </c>
    </row>
    <row r="796" spans="1:13" s="121" customFormat="1" ht="39" customHeight="1" x14ac:dyDescent="0.3">
      <c r="A796" s="11">
        <v>2430</v>
      </c>
      <c r="B796" s="11" t="s">
        <v>651</v>
      </c>
      <c r="C796" s="11" t="s">
        <v>658</v>
      </c>
      <c r="D796" s="11" t="s">
        <v>342</v>
      </c>
      <c r="E796" s="11" t="s">
        <v>18</v>
      </c>
      <c r="F796" s="11" t="s">
        <v>19</v>
      </c>
      <c r="G796" s="11">
        <v>1</v>
      </c>
      <c r="H796" s="43" t="s">
        <v>18</v>
      </c>
      <c r="I796" s="43">
        <v>1</v>
      </c>
      <c r="J796" s="43">
        <v>18</v>
      </c>
      <c r="K796" s="11"/>
      <c r="L796" s="11" t="s">
        <v>18</v>
      </c>
      <c r="M796" s="11" t="s">
        <v>25</v>
      </c>
    </row>
    <row r="797" spans="1:13" s="121" customFormat="1" ht="13.2" x14ac:dyDescent="0.3">
      <c r="A797" s="11">
        <v>2430</v>
      </c>
      <c r="B797" s="11" t="s">
        <v>651</v>
      </c>
      <c r="C797" s="11" t="s">
        <v>659</v>
      </c>
      <c r="D797" s="11" t="s">
        <v>501</v>
      </c>
      <c r="E797" s="11" t="s">
        <v>143</v>
      </c>
      <c r="F797" s="11" t="s">
        <v>108</v>
      </c>
      <c r="G797" s="11">
        <v>1</v>
      </c>
      <c r="H797" s="43" t="s">
        <v>18</v>
      </c>
      <c r="I797" s="43">
        <v>1</v>
      </c>
      <c r="J797" s="43">
        <v>15</v>
      </c>
      <c r="K797" s="11"/>
      <c r="L797" s="11" t="s">
        <v>143</v>
      </c>
      <c r="M797" s="11" t="s">
        <v>25</v>
      </c>
    </row>
    <row r="798" spans="1:13" s="121" customFormat="1" ht="26.4" x14ac:dyDescent="0.3">
      <c r="A798" s="11">
        <v>2430</v>
      </c>
      <c r="B798" s="11" t="s">
        <v>651</v>
      </c>
      <c r="C798" s="11" t="s">
        <v>660</v>
      </c>
      <c r="D798" s="11" t="s">
        <v>657</v>
      </c>
      <c r="E798" s="11" t="s">
        <v>143</v>
      </c>
      <c r="F798" s="11" t="s">
        <v>140</v>
      </c>
      <c r="G798" s="11">
        <v>1</v>
      </c>
      <c r="H798" s="43" t="s">
        <v>22</v>
      </c>
      <c r="I798" s="43">
        <v>1</v>
      </c>
      <c r="J798" s="43">
        <v>5</v>
      </c>
      <c r="K798" s="11"/>
      <c r="L798" s="11" t="s">
        <v>143</v>
      </c>
      <c r="M798" s="11" t="s">
        <v>25</v>
      </c>
    </row>
    <row r="799" spans="1:13" s="121" customFormat="1" ht="37.5" customHeight="1" x14ac:dyDescent="0.3">
      <c r="A799" s="11">
        <v>2430</v>
      </c>
      <c r="B799" s="11" t="s">
        <v>651</v>
      </c>
      <c r="C799" s="11" t="s">
        <v>661</v>
      </c>
      <c r="D799" s="11" t="s">
        <v>342</v>
      </c>
      <c r="E799" s="11" t="s">
        <v>143</v>
      </c>
      <c r="F799" s="11" t="s">
        <v>140</v>
      </c>
      <c r="G799" s="11">
        <v>1</v>
      </c>
      <c r="H799" s="43" t="s">
        <v>18</v>
      </c>
      <c r="I799" s="43">
        <v>1</v>
      </c>
      <c r="J799" s="43">
        <v>18</v>
      </c>
      <c r="K799" s="11"/>
      <c r="L799" s="11" t="s">
        <v>143</v>
      </c>
      <c r="M799" s="11" t="s">
        <v>25</v>
      </c>
    </row>
    <row r="800" spans="1:13" s="121" customFormat="1" ht="13.2" x14ac:dyDescent="0.3">
      <c r="A800" s="11">
        <v>2430</v>
      </c>
      <c r="B800" s="11" t="s">
        <v>651</v>
      </c>
      <c r="C800" s="11" t="s">
        <v>662</v>
      </c>
      <c r="D800" s="11" t="s">
        <v>501</v>
      </c>
      <c r="E800" s="11" t="s">
        <v>143</v>
      </c>
      <c r="F800" s="11" t="s">
        <v>140</v>
      </c>
      <c r="G800" s="11">
        <v>1</v>
      </c>
      <c r="H800" s="43" t="s">
        <v>18</v>
      </c>
      <c r="I800" s="43">
        <v>1</v>
      </c>
      <c r="J800" s="43">
        <v>15</v>
      </c>
      <c r="K800" s="11"/>
      <c r="L800" s="11" t="s">
        <v>143</v>
      </c>
      <c r="M800" s="11" t="s">
        <v>25</v>
      </c>
    </row>
    <row r="801" spans="1:13" s="121" customFormat="1" ht="26.4" x14ac:dyDescent="0.3">
      <c r="A801" s="11">
        <v>2430</v>
      </c>
      <c r="B801" s="11" t="s">
        <v>651</v>
      </c>
      <c r="C801" s="11" t="s">
        <v>663</v>
      </c>
      <c r="D801" s="11" t="s">
        <v>657</v>
      </c>
      <c r="E801" s="11" t="s">
        <v>143</v>
      </c>
      <c r="F801" s="11" t="s">
        <v>140</v>
      </c>
      <c r="G801" s="11">
        <v>1</v>
      </c>
      <c r="H801" s="43" t="s">
        <v>22</v>
      </c>
      <c r="I801" s="43">
        <v>1</v>
      </c>
      <c r="J801" s="43">
        <v>5</v>
      </c>
      <c r="K801" s="11"/>
      <c r="L801" s="11" t="s">
        <v>143</v>
      </c>
      <c r="M801" s="11" t="s">
        <v>25</v>
      </c>
    </row>
    <row r="802" spans="1:13" s="121" customFormat="1" ht="39.75" customHeight="1" x14ac:dyDescent="0.3">
      <c r="A802" s="11">
        <v>2430</v>
      </c>
      <c r="B802" s="11" t="s">
        <v>651</v>
      </c>
      <c r="C802" s="11" t="s">
        <v>664</v>
      </c>
      <c r="D802" s="11" t="s">
        <v>342</v>
      </c>
      <c r="E802" s="11" t="s">
        <v>143</v>
      </c>
      <c r="F802" s="11" t="s">
        <v>140</v>
      </c>
      <c r="G802" s="11">
        <v>1</v>
      </c>
      <c r="H802" s="43" t="s">
        <v>18</v>
      </c>
      <c r="I802" s="43">
        <v>1</v>
      </c>
      <c r="J802" s="43">
        <v>18</v>
      </c>
      <c r="K802" s="11"/>
      <c r="L802" s="11" t="s">
        <v>143</v>
      </c>
      <c r="M802" s="11" t="s">
        <v>25</v>
      </c>
    </row>
    <row r="803" spans="1:13" s="121" customFormat="1" ht="13.2" x14ac:dyDescent="0.3">
      <c r="A803" s="11">
        <v>2430</v>
      </c>
      <c r="B803" s="11" t="s">
        <v>651</v>
      </c>
      <c r="C803" s="11" t="s">
        <v>665</v>
      </c>
      <c r="D803" s="11" t="s">
        <v>501</v>
      </c>
      <c r="E803" s="11" t="s">
        <v>143</v>
      </c>
      <c r="F803" s="11" t="s">
        <v>140</v>
      </c>
      <c r="G803" s="11">
        <v>1</v>
      </c>
      <c r="H803" s="43" t="s">
        <v>18</v>
      </c>
      <c r="I803" s="43">
        <v>1</v>
      </c>
      <c r="J803" s="43">
        <v>15</v>
      </c>
      <c r="K803" s="11"/>
      <c r="L803" s="11" t="s">
        <v>143</v>
      </c>
      <c r="M803" s="11" t="s">
        <v>25</v>
      </c>
    </row>
    <row r="804" spans="1:13" s="121" customFormat="1" ht="26.4" x14ac:dyDescent="0.3">
      <c r="A804" s="11">
        <v>2430</v>
      </c>
      <c r="B804" s="11" t="s">
        <v>651</v>
      </c>
      <c r="C804" s="11" t="s">
        <v>666</v>
      </c>
      <c r="D804" s="11" t="s">
        <v>657</v>
      </c>
      <c r="E804" s="11" t="s">
        <v>143</v>
      </c>
      <c r="F804" s="11" t="s">
        <v>140</v>
      </c>
      <c r="G804" s="11">
        <v>1</v>
      </c>
      <c r="H804" s="43" t="s">
        <v>22</v>
      </c>
      <c r="I804" s="43">
        <v>1</v>
      </c>
      <c r="J804" s="43">
        <v>5</v>
      </c>
      <c r="K804" s="11"/>
      <c r="L804" s="11" t="s">
        <v>143</v>
      </c>
      <c r="M804" s="11" t="s">
        <v>25</v>
      </c>
    </row>
    <row r="805" spans="1:13" s="121" customFormat="1" ht="39.75" customHeight="1" x14ac:dyDescent="0.3">
      <c r="A805" s="11">
        <v>2430</v>
      </c>
      <c r="B805" s="11" t="s">
        <v>651</v>
      </c>
      <c r="C805" s="11" t="s">
        <v>667</v>
      </c>
      <c r="D805" s="11" t="s">
        <v>342</v>
      </c>
      <c r="E805" s="11" t="s">
        <v>143</v>
      </c>
      <c r="F805" s="11" t="s">
        <v>140</v>
      </c>
      <c r="G805" s="11">
        <v>1</v>
      </c>
      <c r="H805" s="43" t="s">
        <v>18</v>
      </c>
      <c r="I805" s="43">
        <v>1</v>
      </c>
      <c r="J805" s="43">
        <v>18</v>
      </c>
      <c r="K805" s="11"/>
      <c r="L805" s="11" t="s">
        <v>143</v>
      </c>
      <c r="M805" s="11" t="s">
        <v>25</v>
      </c>
    </row>
    <row r="806" spans="1:13" s="121" customFormat="1" ht="13.2" x14ac:dyDescent="0.3">
      <c r="A806" s="11">
        <v>2430</v>
      </c>
      <c r="B806" s="11" t="s">
        <v>651</v>
      </c>
      <c r="C806" s="11" t="s">
        <v>668</v>
      </c>
      <c r="D806" s="11" t="s">
        <v>501</v>
      </c>
      <c r="E806" s="11" t="s">
        <v>143</v>
      </c>
      <c r="F806" s="11" t="s">
        <v>140</v>
      </c>
      <c r="G806" s="11">
        <v>1</v>
      </c>
      <c r="H806" s="43" t="s">
        <v>18</v>
      </c>
      <c r="I806" s="43">
        <v>1</v>
      </c>
      <c r="J806" s="43">
        <v>15</v>
      </c>
      <c r="K806" s="11"/>
      <c r="L806" s="11" t="s">
        <v>143</v>
      </c>
      <c r="M806" s="11" t="s">
        <v>25</v>
      </c>
    </row>
    <row r="807" spans="1:13" s="121" customFormat="1" ht="26.4" x14ac:dyDescent="0.3">
      <c r="A807" s="11">
        <v>2430</v>
      </c>
      <c r="B807" s="11" t="s">
        <v>651</v>
      </c>
      <c r="C807" s="11" t="s">
        <v>669</v>
      </c>
      <c r="D807" s="11" t="s">
        <v>657</v>
      </c>
      <c r="E807" s="11" t="s">
        <v>143</v>
      </c>
      <c r="F807" s="11" t="s">
        <v>140</v>
      </c>
      <c r="G807" s="11">
        <v>1</v>
      </c>
      <c r="H807" s="43" t="s">
        <v>22</v>
      </c>
      <c r="I807" s="43">
        <v>1</v>
      </c>
      <c r="J807" s="43">
        <v>5</v>
      </c>
      <c r="K807" s="11"/>
      <c r="L807" s="11" t="s">
        <v>143</v>
      </c>
      <c r="M807" s="11" t="s">
        <v>25</v>
      </c>
    </row>
    <row r="808" spans="1:13" s="121" customFormat="1" ht="39" customHeight="1" x14ac:dyDescent="0.3">
      <c r="A808" s="11">
        <v>2430</v>
      </c>
      <c r="B808" s="11" t="s">
        <v>651</v>
      </c>
      <c r="C808" s="11" t="s">
        <v>670</v>
      </c>
      <c r="D808" s="11" t="s">
        <v>342</v>
      </c>
      <c r="E808" s="11" t="s">
        <v>143</v>
      </c>
      <c r="F808" s="11" t="s">
        <v>140</v>
      </c>
      <c r="G808" s="11">
        <v>1</v>
      </c>
      <c r="H808" s="43" t="s">
        <v>18</v>
      </c>
      <c r="I808" s="43">
        <v>1</v>
      </c>
      <c r="J808" s="43">
        <v>18</v>
      </c>
      <c r="K808" s="11"/>
      <c r="L808" s="11" t="s">
        <v>143</v>
      </c>
      <c r="M808" s="11" t="s">
        <v>25</v>
      </c>
    </row>
    <row r="809" spans="1:13" s="121" customFormat="1" ht="13.2" x14ac:dyDescent="0.3">
      <c r="A809" s="11">
        <v>2430</v>
      </c>
      <c r="B809" s="11" t="s">
        <v>651</v>
      </c>
      <c r="C809" s="11" t="s">
        <v>671</v>
      </c>
      <c r="D809" s="11" t="s">
        <v>501</v>
      </c>
      <c r="E809" s="11" t="s">
        <v>143</v>
      </c>
      <c r="F809" s="11" t="s">
        <v>140</v>
      </c>
      <c r="G809" s="11">
        <v>1</v>
      </c>
      <c r="H809" s="43" t="s">
        <v>18</v>
      </c>
      <c r="I809" s="43">
        <v>1</v>
      </c>
      <c r="J809" s="43">
        <v>15</v>
      </c>
      <c r="K809" s="11"/>
      <c r="L809" s="11" t="s">
        <v>143</v>
      </c>
      <c r="M809" s="11" t="s">
        <v>25</v>
      </c>
    </row>
    <row r="810" spans="1:13" s="121" customFormat="1" ht="26.4" x14ac:dyDescent="0.3">
      <c r="A810" s="11">
        <v>2430</v>
      </c>
      <c r="B810" s="11" t="s">
        <v>651</v>
      </c>
      <c r="C810" s="11" t="s">
        <v>672</v>
      </c>
      <c r="D810" s="11" t="s">
        <v>657</v>
      </c>
      <c r="E810" s="11" t="s">
        <v>143</v>
      </c>
      <c r="F810" s="11" t="s">
        <v>140</v>
      </c>
      <c r="G810" s="11">
        <v>1</v>
      </c>
      <c r="H810" s="43" t="s">
        <v>22</v>
      </c>
      <c r="I810" s="43">
        <v>1</v>
      </c>
      <c r="J810" s="43">
        <v>5</v>
      </c>
      <c r="K810" s="11"/>
      <c r="L810" s="11" t="s">
        <v>143</v>
      </c>
      <c r="M810" s="11" t="s">
        <v>25</v>
      </c>
    </row>
    <row r="811" spans="1:13" s="121" customFormat="1" ht="39" customHeight="1" x14ac:dyDescent="0.3">
      <c r="A811" s="11">
        <v>2430</v>
      </c>
      <c r="B811" s="11" t="s">
        <v>651</v>
      </c>
      <c r="C811" s="11" t="s">
        <v>673</v>
      </c>
      <c r="D811" s="11" t="s">
        <v>342</v>
      </c>
      <c r="E811" s="11" t="s">
        <v>143</v>
      </c>
      <c r="F811" s="11" t="s">
        <v>140</v>
      </c>
      <c r="G811" s="11">
        <v>1</v>
      </c>
      <c r="H811" s="43" t="s">
        <v>18</v>
      </c>
      <c r="I811" s="43">
        <v>1</v>
      </c>
      <c r="J811" s="43">
        <v>18</v>
      </c>
      <c r="K811" s="11"/>
      <c r="L811" s="11" t="s">
        <v>143</v>
      </c>
      <c r="M811" s="11" t="s">
        <v>25</v>
      </c>
    </row>
    <row r="812" spans="1:13" s="121" customFormat="1" ht="13.2" x14ac:dyDescent="0.3">
      <c r="A812" s="11">
        <v>2430</v>
      </c>
      <c r="B812" s="11" t="s">
        <v>651</v>
      </c>
      <c r="C812" s="11" t="s">
        <v>674</v>
      </c>
      <c r="D812" s="11" t="s">
        <v>501</v>
      </c>
      <c r="E812" s="11" t="s">
        <v>143</v>
      </c>
      <c r="F812" s="11" t="s">
        <v>140</v>
      </c>
      <c r="G812" s="11">
        <v>1</v>
      </c>
      <c r="H812" s="43" t="s">
        <v>18</v>
      </c>
      <c r="I812" s="43">
        <v>1</v>
      </c>
      <c r="J812" s="43">
        <v>15</v>
      </c>
      <c r="K812" s="11"/>
      <c r="L812" s="11" t="s">
        <v>143</v>
      </c>
      <c r="M812" s="11" t="s">
        <v>25</v>
      </c>
    </row>
    <row r="813" spans="1:13" s="121" customFormat="1" ht="26.4" x14ac:dyDescent="0.3">
      <c r="A813" s="35">
        <v>2430</v>
      </c>
      <c r="B813" s="35" t="s">
        <v>380</v>
      </c>
      <c r="C813" s="35" t="s">
        <v>16</v>
      </c>
      <c r="D813" s="35" t="s">
        <v>955</v>
      </c>
      <c r="E813" s="35" t="s">
        <v>18</v>
      </c>
      <c r="F813" s="35" t="s">
        <v>108</v>
      </c>
      <c r="G813" s="35">
        <v>1</v>
      </c>
      <c r="H813" s="36"/>
      <c r="I813" s="36"/>
      <c r="J813" s="36"/>
      <c r="K813" s="35"/>
      <c r="L813" s="35" t="s">
        <v>18</v>
      </c>
      <c r="M813" s="35"/>
    </row>
    <row r="814" spans="1:13" s="121" customFormat="1" ht="13.2" x14ac:dyDescent="0.3">
      <c r="A814" s="11">
        <v>2430</v>
      </c>
      <c r="B814" s="11" t="s">
        <v>380</v>
      </c>
      <c r="C814" s="11" t="s">
        <v>382</v>
      </c>
      <c r="D814" s="11" t="s">
        <v>383</v>
      </c>
      <c r="E814" s="11" t="s">
        <v>18</v>
      </c>
      <c r="F814" s="11" t="s">
        <v>19</v>
      </c>
      <c r="G814" s="11">
        <v>1</v>
      </c>
      <c r="H814" s="43" t="s">
        <v>22</v>
      </c>
      <c r="I814" s="43">
        <v>3</v>
      </c>
      <c r="J814" s="43">
        <v>3</v>
      </c>
      <c r="K814" s="11" t="s">
        <v>713</v>
      </c>
      <c r="L814" s="11" t="s">
        <v>116</v>
      </c>
      <c r="M814" s="11" t="s">
        <v>25</v>
      </c>
    </row>
    <row r="815" spans="1:13" s="121" customFormat="1" ht="26.4" x14ac:dyDescent="0.3">
      <c r="A815" s="11">
        <v>2430</v>
      </c>
      <c r="B815" s="11" t="s">
        <v>380</v>
      </c>
      <c r="C815" s="11" t="s">
        <v>385</v>
      </c>
      <c r="D815" s="11" t="s">
        <v>273</v>
      </c>
      <c r="E815" s="11" t="s">
        <v>18</v>
      </c>
      <c r="F815" s="11" t="s">
        <v>19</v>
      </c>
      <c r="G815" s="11">
        <v>1</v>
      </c>
      <c r="H815" s="43" t="s">
        <v>22</v>
      </c>
      <c r="I815" s="43">
        <v>2</v>
      </c>
      <c r="J815" s="43">
        <v>3</v>
      </c>
      <c r="K815" s="11" t="s">
        <v>274</v>
      </c>
      <c r="L815" s="11" t="s">
        <v>116</v>
      </c>
      <c r="M815" s="11" t="s">
        <v>25</v>
      </c>
    </row>
    <row r="816" spans="1:13" s="121" customFormat="1" ht="13.2" x14ac:dyDescent="0.3">
      <c r="A816" s="11">
        <v>2430</v>
      </c>
      <c r="B816" s="11" t="s">
        <v>380</v>
      </c>
      <c r="C816" s="11" t="s">
        <v>386</v>
      </c>
      <c r="D816" s="11" t="s">
        <v>276</v>
      </c>
      <c r="E816" s="11" t="s">
        <v>18</v>
      </c>
      <c r="F816" s="11" t="s">
        <v>19</v>
      </c>
      <c r="G816" s="11">
        <v>1</v>
      </c>
      <c r="H816" s="43" t="s">
        <v>28</v>
      </c>
      <c r="I816" s="43">
        <v>1</v>
      </c>
      <c r="J816" s="43">
        <v>35</v>
      </c>
      <c r="K816" s="11"/>
      <c r="L816" s="11" t="s">
        <v>18</v>
      </c>
      <c r="M816" s="11" t="s">
        <v>25</v>
      </c>
    </row>
    <row r="817" spans="1:13" s="121" customFormat="1" ht="13.2" x14ac:dyDescent="0.3">
      <c r="A817" s="35">
        <v>2430</v>
      </c>
      <c r="B817" s="35" t="s">
        <v>443</v>
      </c>
      <c r="C817" s="35" t="s">
        <v>16</v>
      </c>
      <c r="D817" s="35" t="s">
        <v>679</v>
      </c>
      <c r="E817" s="35" t="s">
        <v>143</v>
      </c>
      <c r="F817" s="35" t="s">
        <v>108</v>
      </c>
      <c r="G817" s="35">
        <v>1</v>
      </c>
      <c r="H817" s="36"/>
      <c r="I817" s="36"/>
      <c r="J817" s="36"/>
      <c r="K817" s="35"/>
      <c r="L817" s="35" t="s">
        <v>143</v>
      </c>
      <c r="M817" s="35"/>
    </row>
    <row r="818" spans="1:13" s="121" customFormat="1" ht="13.2" x14ac:dyDescent="0.3">
      <c r="A818" s="11">
        <v>2430</v>
      </c>
      <c r="B818" s="11" t="s">
        <v>443</v>
      </c>
      <c r="C818" s="11" t="s">
        <v>445</v>
      </c>
      <c r="D818" s="11" t="s">
        <v>446</v>
      </c>
      <c r="E818" s="11" t="s">
        <v>18</v>
      </c>
      <c r="F818" s="11" t="s">
        <v>19</v>
      </c>
      <c r="G818" s="11">
        <v>1</v>
      </c>
      <c r="H818" s="43" t="s">
        <v>22</v>
      </c>
      <c r="I818" s="43">
        <v>1</v>
      </c>
      <c r="J818" s="43">
        <v>3</v>
      </c>
      <c r="K818" s="11" t="s">
        <v>680</v>
      </c>
      <c r="L818" s="11" t="s">
        <v>116</v>
      </c>
      <c r="M818" s="11" t="s">
        <v>25</v>
      </c>
    </row>
    <row r="819" spans="1:13" s="121" customFormat="1" ht="40.5" customHeight="1" x14ac:dyDescent="0.3">
      <c r="A819" s="11">
        <v>2430</v>
      </c>
      <c r="B819" s="11" t="s">
        <v>443</v>
      </c>
      <c r="C819" s="11" t="s">
        <v>448</v>
      </c>
      <c r="D819" s="11" t="s">
        <v>342</v>
      </c>
      <c r="E819" s="11" t="s">
        <v>18</v>
      </c>
      <c r="F819" s="11" t="s">
        <v>19</v>
      </c>
      <c r="G819" s="11">
        <v>1</v>
      </c>
      <c r="H819" s="43" t="s">
        <v>18</v>
      </c>
      <c r="I819" s="43">
        <v>1</v>
      </c>
      <c r="J819" s="43">
        <v>18</v>
      </c>
      <c r="K819" s="11"/>
      <c r="L819" s="11" t="s">
        <v>18</v>
      </c>
      <c r="M819" s="11" t="s">
        <v>25</v>
      </c>
    </row>
    <row r="820" spans="1:13" s="121" customFormat="1" ht="13.2" x14ac:dyDescent="0.3">
      <c r="A820" s="35">
        <v>2430</v>
      </c>
      <c r="B820" s="35" t="s">
        <v>969</v>
      </c>
      <c r="C820" s="35" t="s">
        <v>16</v>
      </c>
      <c r="D820" s="35" t="s">
        <v>970</v>
      </c>
      <c r="E820" s="35" t="s">
        <v>18</v>
      </c>
      <c r="F820" s="35" t="s">
        <v>19</v>
      </c>
      <c r="G820" s="35">
        <v>1</v>
      </c>
      <c r="H820" s="36"/>
      <c r="I820" s="36"/>
      <c r="J820" s="36"/>
      <c r="K820" s="35"/>
      <c r="L820" s="35" t="s">
        <v>18</v>
      </c>
      <c r="M820" s="35"/>
    </row>
    <row r="821" spans="1:13" s="121" customFormat="1" ht="26.4" x14ac:dyDescent="0.3">
      <c r="A821" s="11">
        <v>2430</v>
      </c>
      <c r="B821" s="11" t="s">
        <v>969</v>
      </c>
      <c r="C821" s="11" t="s">
        <v>971</v>
      </c>
      <c r="D821" s="11" t="s">
        <v>972</v>
      </c>
      <c r="E821" s="11" t="s">
        <v>18</v>
      </c>
      <c r="F821" s="11" t="s">
        <v>19</v>
      </c>
      <c r="G821" s="11">
        <v>1</v>
      </c>
      <c r="H821" s="43" t="s">
        <v>62</v>
      </c>
      <c r="I821" s="43">
        <v>1</v>
      </c>
      <c r="J821" s="43">
        <v>10</v>
      </c>
      <c r="K821" s="11"/>
      <c r="L821" s="11" t="s">
        <v>18</v>
      </c>
      <c r="M821" s="11" t="s">
        <v>25</v>
      </c>
    </row>
    <row r="822" spans="1:13" s="121" customFormat="1" ht="26.4" x14ac:dyDescent="0.3">
      <c r="A822" s="11">
        <v>2430</v>
      </c>
      <c r="B822" s="11" t="s">
        <v>969</v>
      </c>
      <c r="C822" s="11" t="s">
        <v>973</v>
      </c>
      <c r="D822" s="11" t="s">
        <v>105</v>
      </c>
      <c r="E822" s="11" t="s">
        <v>18</v>
      </c>
      <c r="F822" s="11" t="s">
        <v>19</v>
      </c>
      <c r="G822" s="11">
        <v>1</v>
      </c>
      <c r="H822" s="43" t="s">
        <v>28</v>
      </c>
      <c r="I822" s="43">
        <v>4</v>
      </c>
      <c r="J822" s="43">
        <v>9</v>
      </c>
      <c r="K822" s="11"/>
      <c r="L822" s="11" t="s">
        <v>18</v>
      </c>
      <c r="M822" s="11" t="s">
        <v>25</v>
      </c>
    </row>
    <row r="823" spans="1:13" s="121" customFormat="1" ht="26.4" x14ac:dyDescent="0.3">
      <c r="A823" s="35"/>
      <c r="B823" s="35" t="s">
        <v>974</v>
      </c>
      <c r="C823" s="35" t="s">
        <v>16</v>
      </c>
      <c r="D823" s="35" t="s">
        <v>1431</v>
      </c>
      <c r="E823" s="35" t="s">
        <v>18</v>
      </c>
      <c r="F823" s="35" t="s">
        <v>19</v>
      </c>
      <c r="G823" s="35">
        <v>1</v>
      </c>
      <c r="H823" s="36"/>
      <c r="I823" s="36" t="s">
        <v>16</v>
      </c>
      <c r="J823" s="36" t="s">
        <v>16</v>
      </c>
      <c r="K823" s="35"/>
      <c r="L823" s="35" t="s">
        <v>18</v>
      </c>
      <c r="M823" s="35"/>
    </row>
    <row r="824" spans="1:13" s="121" customFormat="1" ht="26.4" x14ac:dyDescent="0.3">
      <c r="A824" s="11"/>
      <c r="B824" s="11" t="s">
        <v>974</v>
      </c>
      <c r="C824" s="11" t="s">
        <v>976</v>
      </c>
      <c r="D824" s="11" t="s">
        <v>977</v>
      </c>
      <c r="E824" s="11" t="s">
        <v>18</v>
      </c>
      <c r="F824" s="11" t="s">
        <v>19</v>
      </c>
      <c r="G824" s="11">
        <v>1</v>
      </c>
      <c r="H824" s="43" t="s">
        <v>62</v>
      </c>
      <c r="I824" s="43">
        <v>1</v>
      </c>
      <c r="J824" s="43">
        <v>6</v>
      </c>
      <c r="K824" s="11"/>
      <c r="L824" s="11" t="s">
        <v>18</v>
      </c>
      <c r="M824" s="11" t="s">
        <v>25</v>
      </c>
    </row>
    <row r="825" spans="1:13" s="121" customFormat="1" ht="13.2" x14ac:dyDescent="0.3">
      <c r="A825" s="11"/>
      <c r="B825" s="11" t="s">
        <v>974</v>
      </c>
      <c r="C825" s="11" t="s">
        <v>978</v>
      </c>
      <c r="D825" s="11" t="s">
        <v>89</v>
      </c>
      <c r="E825" s="11" t="s">
        <v>18</v>
      </c>
      <c r="F825" s="11" t="s">
        <v>19</v>
      </c>
      <c r="G825" s="11">
        <v>1</v>
      </c>
      <c r="H825" s="43" t="s">
        <v>62</v>
      </c>
      <c r="I825" s="43">
        <v>1</v>
      </c>
      <c r="J825" s="43">
        <v>9</v>
      </c>
      <c r="K825" s="11"/>
      <c r="L825" s="11" t="s">
        <v>18</v>
      </c>
      <c r="M825" s="11" t="s">
        <v>25</v>
      </c>
    </row>
    <row r="826" spans="1:13" s="121" customFormat="1" ht="26.4" x14ac:dyDescent="0.3">
      <c r="A826" s="35"/>
      <c r="B826" s="35" t="s">
        <v>979</v>
      </c>
      <c r="C826" s="35" t="s">
        <v>16</v>
      </c>
      <c r="D826" s="35" t="s">
        <v>1432</v>
      </c>
      <c r="E826" s="35" t="s">
        <v>18</v>
      </c>
      <c r="F826" s="35" t="s">
        <v>19</v>
      </c>
      <c r="G826" s="35">
        <v>1</v>
      </c>
      <c r="H826" s="36"/>
      <c r="I826" s="36" t="s">
        <v>16</v>
      </c>
      <c r="J826" s="36" t="s">
        <v>16</v>
      </c>
      <c r="K826" s="35"/>
      <c r="L826" s="35" t="s">
        <v>18</v>
      </c>
      <c r="M826" s="35"/>
    </row>
    <row r="827" spans="1:13" s="121" customFormat="1" ht="26.4" x14ac:dyDescent="0.3">
      <c r="A827" s="11"/>
      <c r="B827" s="11" t="s">
        <v>979</v>
      </c>
      <c r="C827" s="11" t="s">
        <v>981</v>
      </c>
      <c r="D827" s="11" t="s">
        <v>1247</v>
      </c>
      <c r="E827" s="11" t="s">
        <v>18</v>
      </c>
      <c r="F827" s="11" t="s">
        <v>19</v>
      </c>
      <c r="G827" s="11">
        <v>1</v>
      </c>
      <c r="H827" s="43" t="s">
        <v>62</v>
      </c>
      <c r="I827" s="43">
        <v>1</v>
      </c>
      <c r="J827" s="43">
        <v>5</v>
      </c>
      <c r="K827" s="11"/>
      <c r="L827" s="11" t="s">
        <v>18</v>
      </c>
      <c r="M827" s="11" t="s">
        <v>25</v>
      </c>
    </row>
    <row r="828" spans="1:13" s="121" customFormat="1" ht="13.2" x14ac:dyDescent="0.3">
      <c r="A828" s="11"/>
      <c r="B828" s="11" t="s">
        <v>979</v>
      </c>
      <c r="C828" s="11" t="s">
        <v>982</v>
      </c>
      <c r="D828" s="11" t="s">
        <v>61</v>
      </c>
      <c r="E828" s="11" t="s">
        <v>18</v>
      </c>
      <c r="F828" s="11" t="s">
        <v>19</v>
      </c>
      <c r="G828" s="11">
        <v>1</v>
      </c>
      <c r="H828" s="11" t="s">
        <v>62</v>
      </c>
      <c r="I828" s="11">
        <v>9</v>
      </c>
      <c r="J828" s="11">
        <v>9</v>
      </c>
      <c r="K828" s="11"/>
      <c r="L828" s="11" t="s">
        <v>18</v>
      </c>
      <c r="M828" s="11" t="s">
        <v>25</v>
      </c>
    </row>
    <row r="829" spans="1:13" x14ac:dyDescent="0.3">
      <c r="M829" s="56"/>
    </row>
    <row r="830" spans="1:13" x14ac:dyDescent="0.3">
      <c r="M830" s="56"/>
    </row>
    <row r="831" spans="1:13" x14ac:dyDescent="0.3">
      <c r="M831" s="56"/>
    </row>
    <row r="832" spans="1:13" x14ac:dyDescent="0.3">
      <c r="M832" s="56"/>
    </row>
    <row r="833" spans="13:13" x14ac:dyDescent="0.3">
      <c r="M833" s="56"/>
    </row>
    <row r="834" spans="13:13" x14ac:dyDescent="0.3">
      <c r="M834" s="56"/>
    </row>
    <row r="835" spans="13:13" x14ac:dyDescent="0.3">
      <c r="M835" s="56"/>
    </row>
    <row r="836" spans="13:13" x14ac:dyDescent="0.3">
      <c r="M836" s="56"/>
    </row>
    <row r="837" spans="13:13" x14ac:dyDescent="0.3">
      <c r="M837" s="56"/>
    </row>
    <row r="838" spans="13:13" x14ac:dyDescent="0.3">
      <c r="M838" s="56"/>
    </row>
    <row r="839" spans="13:13" x14ac:dyDescent="0.3">
      <c r="M839" s="56"/>
    </row>
    <row r="840" spans="13:13" x14ac:dyDescent="0.3">
      <c r="M840" s="56"/>
    </row>
    <row r="841" spans="13:13" x14ac:dyDescent="0.3">
      <c r="M841" s="56"/>
    </row>
    <row r="842" spans="13:13" x14ac:dyDescent="0.3">
      <c r="M842" s="56"/>
    </row>
    <row r="843" spans="13:13" x14ac:dyDescent="0.3">
      <c r="M843" s="56"/>
    </row>
    <row r="844" spans="13:13" x14ac:dyDescent="0.3">
      <c r="M844" s="56"/>
    </row>
    <row r="845" spans="13:13" x14ac:dyDescent="0.3">
      <c r="M845" s="56"/>
    </row>
    <row r="846" spans="13:13" x14ac:dyDescent="0.3">
      <c r="M846" s="56"/>
    </row>
    <row r="847" spans="13:13" x14ac:dyDescent="0.3">
      <c r="M847" s="56"/>
    </row>
    <row r="848" spans="13:13" x14ac:dyDescent="0.3">
      <c r="M848" s="56"/>
    </row>
    <row r="849" spans="13:13" x14ac:dyDescent="0.3">
      <c r="M849" s="56"/>
    </row>
    <row r="850" spans="13:13" x14ac:dyDescent="0.3">
      <c r="M850" s="56"/>
    </row>
    <row r="851" spans="13:13" x14ac:dyDescent="0.3">
      <c r="M851" s="56"/>
    </row>
    <row r="852" spans="13:13" x14ac:dyDescent="0.3">
      <c r="M852" s="56"/>
    </row>
    <row r="853" spans="13:13" x14ac:dyDescent="0.3">
      <c r="M853" s="56"/>
    </row>
    <row r="854" spans="13:13" x14ac:dyDescent="0.3">
      <c r="M854" s="56"/>
    </row>
    <row r="855" spans="13:13" x14ac:dyDescent="0.3">
      <c r="M855" s="56"/>
    </row>
    <row r="856" spans="13:13" x14ac:dyDescent="0.3">
      <c r="M856" s="56"/>
    </row>
    <row r="857" spans="13:13" x14ac:dyDescent="0.3">
      <c r="M857" s="56"/>
    </row>
    <row r="858" spans="13:13" x14ac:dyDescent="0.3">
      <c r="M858" s="56"/>
    </row>
    <row r="859" spans="13:13" x14ac:dyDescent="0.3">
      <c r="M859" s="56"/>
    </row>
    <row r="860" spans="13:13" x14ac:dyDescent="0.3">
      <c r="M860" s="56"/>
    </row>
    <row r="861" spans="13:13" x14ac:dyDescent="0.3">
      <c r="M861" s="56"/>
    </row>
    <row r="862" spans="13:13" x14ac:dyDescent="0.3">
      <c r="M862" s="56"/>
    </row>
    <row r="863" spans="13:13" x14ac:dyDescent="0.3">
      <c r="M863" s="56"/>
    </row>
    <row r="864" spans="13:13" x14ac:dyDescent="0.3">
      <c r="M864" s="56"/>
    </row>
    <row r="865" spans="13:13" x14ac:dyDescent="0.3">
      <c r="M865" s="56"/>
    </row>
    <row r="866" spans="13:13" x14ac:dyDescent="0.3">
      <c r="M866" s="56"/>
    </row>
    <row r="867" spans="13:13" x14ac:dyDescent="0.3">
      <c r="M867" s="56"/>
    </row>
    <row r="868" spans="13:13" x14ac:dyDescent="0.3">
      <c r="M868" s="56"/>
    </row>
    <row r="869" spans="13:13" x14ac:dyDescent="0.3">
      <c r="M869" s="56"/>
    </row>
    <row r="870" spans="13:13" x14ac:dyDescent="0.3">
      <c r="M870" s="56"/>
    </row>
    <row r="871" spans="13:13" x14ac:dyDescent="0.3">
      <c r="M871" s="56"/>
    </row>
    <row r="872" spans="13:13" x14ac:dyDescent="0.3">
      <c r="M872" s="56"/>
    </row>
    <row r="873" spans="13:13" x14ac:dyDescent="0.3">
      <c r="M873" s="56"/>
    </row>
    <row r="874" spans="13:13" x14ac:dyDescent="0.3">
      <c r="M874" s="56"/>
    </row>
    <row r="875" spans="13:13" x14ac:dyDescent="0.3">
      <c r="M875" s="56"/>
    </row>
    <row r="876" spans="13:13" x14ac:dyDescent="0.3">
      <c r="M876" s="56"/>
    </row>
    <row r="877" spans="13:13" x14ac:dyDescent="0.3">
      <c r="M877" s="56"/>
    </row>
    <row r="878" spans="13:13" x14ac:dyDescent="0.3">
      <c r="M878" s="56"/>
    </row>
    <row r="879" spans="13:13" x14ac:dyDescent="0.3">
      <c r="M879" s="56"/>
    </row>
    <row r="880" spans="13:13" x14ac:dyDescent="0.3">
      <c r="M880" s="56"/>
    </row>
    <row r="881" spans="13:13" x14ac:dyDescent="0.3">
      <c r="M881" s="56"/>
    </row>
    <row r="882" spans="13:13" x14ac:dyDescent="0.3">
      <c r="M882" s="56"/>
    </row>
    <row r="883" spans="13:13" x14ac:dyDescent="0.3">
      <c r="M883" s="56"/>
    </row>
    <row r="884" spans="13:13" x14ac:dyDescent="0.3">
      <c r="M884" s="56"/>
    </row>
    <row r="885" spans="13:13" x14ac:dyDescent="0.3">
      <c r="M885" s="56"/>
    </row>
    <row r="886" spans="13:13" x14ac:dyDescent="0.3">
      <c r="M886" s="56"/>
    </row>
    <row r="887" spans="13:13" x14ac:dyDescent="0.3">
      <c r="M887" s="56"/>
    </row>
    <row r="888" spans="13:13" x14ac:dyDescent="0.3">
      <c r="M888" s="56"/>
    </row>
    <row r="889" spans="13:13" x14ac:dyDescent="0.3">
      <c r="M889" s="56"/>
    </row>
    <row r="890" spans="13:13" x14ac:dyDescent="0.3">
      <c r="M890" s="56"/>
    </row>
    <row r="891" spans="13:13" x14ac:dyDescent="0.3">
      <c r="M891" s="56"/>
    </row>
    <row r="892" spans="13:13" x14ac:dyDescent="0.3">
      <c r="M892" s="56"/>
    </row>
    <row r="893" spans="13:13" x14ac:dyDescent="0.3">
      <c r="M893" s="56"/>
    </row>
    <row r="894" spans="13:13" x14ac:dyDescent="0.3">
      <c r="M894" s="56"/>
    </row>
    <row r="895" spans="13:13" x14ac:dyDescent="0.3">
      <c r="M895" s="56"/>
    </row>
    <row r="896" spans="13:13" x14ac:dyDescent="0.3">
      <c r="M896" s="56"/>
    </row>
    <row r="897" spans="13:13" x14ac:dyDescent="0.3">
      <c r="M897" s="56"/>
    </row>
    <row r="898" spans="13:13" x14ac:dyDescent="0.3">
      <c r="M898" s="56"/>
    </row>
    <row r="899" spans="13:13" x14ac:dyDescent="0.3">
      <c r="M899" s="56"/>
    </row>
    <row r="900" spans="13:13" x14ac:dyDescent="0.3">
      <c r="M900" s="56"/>
    </row>
    <row r="901" spans="13:13" x14ac:dyDescent="0.3">
      <c r="M901" s="56"/>
    </row>
    <row r="902" spans="13:13" x14ac:dyDescent="0.3">
      <c r="M902" s="56"/>
    </row>
    <row r="903" spans="13:13" x14ac:dyDescent="0.3">
      <c r="M903" s="56"/>
    </row>
    <row r="904" spans="13:13" x14ac:dyDescent="0.3">
      <c r="M904" s="56"/>
    </row>
    <row r="905" spans="13:13" x14ac:dyDescent="0.3">
      <c r="M905" s="56"/>
    </row>
    <row r="906" spans="13:13" x14ac:dyDescent="0.3">
      <c r="M906" s="56"/>
    </row>
    <row r="907" spans="13:13" x14ac:dyDescent="0.3">
      <c r="M907" s="56"/>
    </row>
    <row r="908" spans="13:13" x14ac:dyDescent="0.3">
      <c r="M908" s="56"/>
    </row>
    <row r="909" spans="13:13" x14ac:dyDescent="0.3">
      <c r="M909" s="56"/>
    </row>
    <row r="910" spans="13:13" x14ac:dyDescent="0.3">
      <c r="M910" s="56"/>
    </row>
    <row r="911" spans="13:13" x14ac:dyDescent="0.3">
      <c r="M911" s="56"/>
    </row>
    <row r="912" spans="13:13" x14ac:dyDescent="0.3">
      <c r="M912" s="56"/>
    </row>
    <row r="913" spans="13:13" x14ac:dyDescent="0.3">
      <c r="M913" s="56"/>
    </row>
    <row r="914" spans="13:13" x14ac:dyDescent="0.3">
      <c r="M914" s="56"/>
    </row>
    <row r="915" spans="13:13" x14ac:dyDescent="0.3">
      <c r="M915" s="56"/>
    </row>
    <row r="916" spans="13:13" x14ac:dyDescent="0.3">
      <c r="M916" s="56"/>
    </row>
    <row r="917" spans="13:13" x14ac:dyDescent="0.3">
      <c r="M917" s="56"/>
    </row>
    <row r="918" spans="13:13" x14ac:dyDescent="0.3">
      <c r="M918" s="56"/>
    </row>
    <row r="919" spans="13:13" x14ac:dyDescent="0.3">
      <c r="M919" s="56"/>
    </row>
    <row r="920" spans="13:13" x14ac:dyDescent="0.3">
      <c r="M920" s="56"/>
    </row>
    <row r="921" spans="13:13" x14ac:dyDescent="0.3">
      <c r="M921" s="56"/>
    </row>
    <row r="922" spans="13:13" x14ac:dyDescent="0.3">
      <c r="M922" s="56"/>
    </row>
    <row r="923" spans="13:13" x14ac:dyDescent="0.3">
      <c r="M923" s="56"/>
    </row>
    <row r="924" spans="13:13" x14ac:dyDescent="0.3">
      <c r="M924" s="56"/>
    </row>
    <row r="925" spans="13:13" x14ac:dyDescent="0.3">
      <c r="M925" s="56"/>
    </row>
    <row r="926" spans="13:13" x14ac:dyDescent="0.3">
      <c r="M926" s="56"/>
    </row>
    <row r="927" spans="13:13" x14ac:dyDescent="0.3">
      <c r="M927" s="56"/>
    </row>
    <row r="928" spans="13:13" x14ac:dyDescent="0.3">
      <c r="M928" s="56"/>
    </row>
    <row r="929" spans="13:13" x14ac:dyDescent="0.3">
      <c r="M929" s="56"/>
    </row>
    <row r="930" spans="13:13" x14ac:dyDescent="0.3">
      <c r="M930" s="56"/>
    </row>
    <row r="931" spans="13:13" x14ac:dyDescent="0.3">
      <c r="M931" s="56"/>
    </row>
    <row r="932" spans="13:13" x14ac:dyDescent="0.3">
      <c r="M932" s="56"/>
    </row>
    <row r="933" spans="13:13" x14ac:dyDescent="0.3">
      <c r="M933" s="56"/>
    </row>
    <row r="934" spans="13:13" x14ac:dyDescent="0.3">
      <c r="M934" s="56"/>
    </row>
    <row r="935" spans="13:13" x14ac:dyDescent="0.3">
      <c r="M935" s="56"/>
    </row>
    <row r="936" spans="13:13" x14ac:dyDescent="0.3">
      <c r="M936" s="56"/>
    </row>
    <row r="937" spans="13:13" x14ac:dyDescent="0.3">
      <c r="M937" s="56"/>
    </row>
    <row r="938" spans="13:13" x14ac:dyDescent="0.3">
      <c r="M938" s="56"/>
    </row>
    <row r="939" spans="13:13" x14ac:dyDescent="0.3">
      <c r="M939" s="56"/>
    </row>
    <row r="940" spans="13:13" x14ac:dyDescent="0.3">
      <c r="M940" s="56"/>
    </row>
    <row r="941" spans="13:13" x14ac:dyDescent="0.3">
      <c r="M941" s="56"/>
    </row>
    <row r="942" spans="13:13" x14ac:dyDescent="0.3">
      <c r="M942" s="56"/>
    </row>
    <row r="943" spans="13:13" x14ac:dyDescent="0.3">
      <c r="M943" s="56"/>
    </row>
    <row r="944" spans="13:13" x14ac:dyDescent="0.3">
      <c r="M944" s="56"/>
    </row>
    <row r="945" spans="13:13" x14ac:dyDescent="0.3">
      <c r="M945" s="56"/>
    </row>
    <row r="946" spans="13:13" x14ac:dyDescent="0.3">
      <c r="M946" s="56"/>
    </row>
    <row r="947" spans="13:13" x14ac:dyDescent="0.3">
      <c r="M947" s="56"/>
    </row>
    <row r="948" spans="13:13" x14ac:dyDescent="0.3">
      <c r="M948" s="56"/>
    </row>
    <row r="949" spans="13:13" x14ac:dyDescent="0.3">
      <c r="M949" s="56"/>
    </row>
    <row r="950" spans="13:13" x14ac:dyDescent="0.3">
      <c r="M950" s="56"/>
    </row>
    <row r="951" spans="13:13" x14ac:dyDescent="0.3">
      <c r="M951" s="56"/>
    </row>
    <row r="952" spans="13:13" x14ac:dyDescent="0.3">
      <c r="M952" s="56"/>
    </row>
    <row r="953" spans="13:13" x14ac:dyDescent="0.3">
      <c r="M953" s="56"/>
    </row>
    <row r="954" spans="13:13" x14ac:dyDescent="0.3">
      <c r="M954" s="56"/>
    </row>
    <row r="955" spans="13:13" x14ac:dyDescent="0.3">
      <c r="M955" s="56"/>
    </row>
    <row r="956" spans="13:13" x14ac:dyDescent="0.3">
      <c r="M956" s="56"/>
    </row>
    <row r="957" spans="13:13" x14ac:dyDescent="0.3">
      <c r="M957" s="56"/>
    </row>
    <row r="958" spans="13:13" x14ac:dyDescent="0.3">
      <c r="M958" s="56"/>
    </row>
    <row r="959" spans="13:13" x14ac:dyDescent="0.3">
      <c r="M959" s="56"/>
    </row>
    <row r="960" spans="13:13" x14ac:dyDescent="0.3">
      <c r="M960" s="56"/>
    </row>
    <row r="961" spans="13:13" x14ac:dyDescent="0.3">
      <c r="M961" s="56"/>
    </row>
    <row r="962" spans="13:13" x14ac:dyDescent="0.3">
      <c r="M962" s="56"/>
    </row>
    <row r="963" spans="13:13" x14ac:dyDescent="0.3">
      <c r="M963" s="56"/>
    </row>
    <row r="964" spans="13:13" x14ac:dyDescent="0.3">
      <c r="M964" s="56"/>
    </row>
    <row r="965" spans="13:13" x14ac:dyDescent="0.3">
      <c r="M965" s="56"/>
    </row>
    <row r="966" spans="13:13" x14ac:dyDescent="0.3">
      <c r="M966" s="56"/>
    </row>
    <row r="967" spans="13:13" ht="14.4" x14ac:dyDescent="0.3">
      <c r="M967" s="132"/>
    </row>
    <row r="968" spans="13:13" ht="14.4" x14ac:dyDescent="0.3">
      <c r="M968" s="132"/>
    </row>
    <row r="969" spans="13:13" ht="14.4" x14ac:dyDescent="0.3">
      <c r="M969" s="132"/>
    </row>
    <row r="970" spans="13:13" ht="14.4" x14ac:dyDescent="0.3">
      <c r="M970" s="132"/>
    </row>
    <row r="971" spans="13:13" ht="14.4" x14ac:dyDescent="0.3">
      <c r="M971" s="132"/>
    </row>
    <row r="972" spans="13:13" ht="14.4" x14ac:dyDescent="0.3">
      <c r="M972" s="132"/>
    </row>
    <row r="973" spans="13:13" ht="14.4" x14ac:dyDescent="0.3">
      <c r="M973" s="132"/>
    </row>
    <row r="974" spans="13:13" ht="14.4" x14ac:dyDescent="0.3">
      <c r="M974" s="132"/>
    </row>
    <row r="975" spans="13:13" ht="14.4" x14ac:dyDescent="0.3">
      <c r="M975" s="132"/>
    </row>
    <row r="976" spans="13:13" ht="14.4" x14ac:dyDescent="0.3">
      <c r="M976" s="132"/>
    </row>
    <row r="977" spans="13:13" ht="14.4" x14ac:dyDescent="0.3">
      <c r="M977" s="132"/>
    </row>
    <row r="978" spans="13:13" ht="14.4" x14ac:dyDescent="0.3">
      <c r="M978" s="132"/>
    </row>
    <row r="979" spans="13:13" ht="14.4" x14ac:dyDescent="0.3">
      <c r="M979" s="132"/>
    </row>
    <row r="980" spans="13:13" ht="14.4" x14ac:dyDescent="0.3">
      <c r="M980" s="132"/>
    </row>
    <row r="981" spans="13:13" ht="14.4" x14ac:dyDescent="0.3">
      <c r="M981" s="132"/>
    </row>
    <row r="982" spans="13:13" ht="14.4" x14ac:dyDescent="0.3">
      <c r="M982" s="132"/>
    </row>
    <row r="983" spans="13:13" ht="14.4" x14ac:dyDescent="0.3">
      <c r="M983" s="132"/>
    </row>
    <row r="984" spans="13:13" ht="14.4" x14ac:dyDescent="0.3">
      <c r="M984" s="132"/>
    </row>
    <row r="985" spans="13:13" ht="14.4" x14ac:dyDescent="0.3">
      <c r="M985" s="132"/>
    </row>
    <row r="986" spans="13:13" ht="14.4" x14ac:dyDescent="0.3">
      <c r="M986" s="132"/>
    </row>
    <row r="987" spans="13:13" ht="14.4" x14ac:dyDescent="0.3">
      <c r="M987" s="132"/>
    </row>
    <row r="988" spans="13:13" ht="14.4" x14ac:dyDescent="0.3">
      <c r="M988" s="132"/>
    </row>
    <row r="989" spans="13:13" ht="14.4" x14ac:dyDescent="0.3">
      <c r="M989" s="132"/>
    </row>
    <row r="990" spans="13:13" ht="14.4" x14ac:dyDescent="0.3">
      <c r="M990" s="132"/>
    </row>
    <row r="991" spans="13:13" ht="14.4" x14ac:dyDescent="0.3">
      <c r="M991" s="132"/>
    </row>
    <row r="992" spans="13:13" ht="14.4" x14ac:dyDescent="0.3">
      <c r="M992" s="132"/>
    </row>
    <row r="993" spans="13:13" ht="14.4" x14ac:dyDescent="0.3">
      <c r="M993" s="132"/>
    </row>
    <row r="994" spans="13:13" ht="14.4" x14ac:dyDescent="0.3">
      <c r="M994" s="132"/>
    </row>
    <row r="995" spans="13:13" ht="14.4" x14ac:dyDescent="0.3">
      <c r="M995" s="132"/>
    </row>
    <row r="996" spans="13:13" ht="14.4" x14ac:dyDescent="0.3">
      <c r="M996" s="132"/>
    </row>
    <row r="997" spans="13:13" ht="14.4" x14ac:dyDescent="0.3">
      <c r="M997" s="132"/>
    </row>
    <row r="998" spans="13:13" ht="14.4" x14ac:dyDescent="0.3">
      <c r="M998" s="132"/>
    </row>
    <row r="999" spans="13:13" ht="14.4" x14ac:dyDescent="0.3">
      <c r="M999" s="132"/>
    </row>
    <row r="1000" spans="13:13" ht="14.4" x14ac:dyDescent="0.3">
      <c r="M1000" s="132"/>
    </row>
    <row r="1001" spans="13:13" ht="14.4" x14ac:dyDescent="0.3">
      <c r="M1001" s="132"/>
    </row>
    <row r="1002" spans="13:13" ht="14.4" x14ac:dyDescent="0.3">
      <c r="M1002" s="132"/>
    </row>
    <row r="1003" spans="13:13" ht="14.4" x14ac:dyDescent="0.3">
      <c r="M1003" s="132"/>
    </row>
    <row r="1004" spans="13:13" ht="14.4" x14ac:dyDescent="0.3">
      <c r="M1004" s="132"/>
    </row>
    <row r="1005" spans="13:13" ht="14.4" x14ac:dyDescent="0.3">
      <c r="M1005" s="132"/>
    </row>
    <row r="1006" spans="13:13" ht="14.4" x14ac:dyDescent="0.3">
      <c r="M1006" s="132"/>
    </row>
    <row r="1007" spans="13:13" ht="14.4" x14ac:dyDescent="0.3">
      <c r="M1007" s="132"/>
    </row>
    <row r="1008" spans="13:13" ht="14.4" x14ac:dyDescent="0.3">
      <c r="M1008" s="132"/>
    </row>
    <row r="1009" spans="13:13" ht="14.4" x14ac:dyDescent="0.3">
      <c r="M1009" s="132"/>
    </row>
    <row r="1010" spans="13:13" ht="14.4" x14ac:dyDescent="0.3">
      <c r="M1010" s="132"/>
    </row>
    <row r="1011" spans="13:13" ht="14.4" x14ac:dyDescent="0.3">
      <c r="M1011" s="132"/>
    </row>
    <row r="1012" spans="13:13" ht="14.4" x14ac:dyDescent="0.3">
      <c r="M1012" s="132"/>
    </row>
    <row r="1013" spans="13:13" ht="14.4" x14ac:dyDescent="0.3">
      <c r="M1013" s="132"/>
    </row>
    <row r="1014" spans="13:13" ht="14.4" x14ac:dyDescent="0.3">
      <c r="M1014" s="132"/>
    </row>
    <row r="1015" spans="13:13" ht="14.4" x14ac:dyDescent="0.3">
      <c r="M1015" s="132"/>
    </row>
    <row r="1016" spans="13:13" ht="14.4" x14ac:dyDescent="0.3">
      <c r="M1016" s="132"/>
    </row>
    <row r="1017" spans="13:13" ht="14.4" x14ac:dyDescent="0.3">
      <c r="M1017" s="132"/>
    </row>
    <row r="1018" spans="13:13" ht="14.4" x14ac:dyDescent="0.3">
      <c r="M1018" s="132"/>
    </row>
    <row r="1019" spans="13:13" ht="14.4" x14ac:dyDescent="0.3">
      <c r="M1019" s="132"/>
    </row>
    <row r="1020" spans="13:13" ht="14.4" x14ac:dyDescent="0.3">
      <c r="M1020" s="132"/>
    </row>
    <row r="1021" spans="13:13" x14ac:dyDescent="0.3">
      <c r="M1021" s="133"/>
    </row>
    <row r="1022" spans="13:13" x14ac:dyDescent="0.3">
      <c r="M1022" s="133"/>
    </row>
    <row r="1023" spans="13:13" x14ac:dyDescent="0.3">
      <c r="M1023" s="133"/>
    </row>
    <row r="1024" spans="13:13" x14ac:dyDescent="0.3">
      <c r="M1024" s="133"/>
    </row>
    <row r="1025" spans="13:13" x14ac:dyDescent="0.3">
      <c r="M1025" s="133"/>
    </row>
    <row r="1026" spans="13:13" x14ac:dyDescent="0.3">
      <c r="M1026" s="133"/>
    </row>
    <row r="1027" spans="13:13" x14ac:dyDescent="0.3">
      <c r="M1027" s="133"/>
    </row>
    <row r="1028" spans="13:13" x14ac:dyDescent="0.3">
      <c r="M1028" s="133"/>
    </row>
    <row r="1029" spans="13:13" x14ac:dyDescent="0.3">
      <c r="M1029" s="133"/>
    </row>
    <row r="1030" spans="13:13" x14ac:dyDescent="0.3">
      <c r="M1030" s="133"/>
    </row>
    <row r="1031" spans="13:13" x14ac:dyDescent="0.3">
      <c r="M1031" s="133"/>
    </row>
    <row r="1032" spans="13:13" x14ac:dyDescent="0.3">
      <c r="M1032" s="133"/>
    </row>
    <row r="1033" spans="13:13" x14ac:dyDescent="0.3">
      <c r="M1033" s="133"/>
    </row>
    <row r="1034" spans="13:13" x14ac:dyDescent="0.3">
      <c r="M1034" s="133"/>
    </row>
    <row r="1035" spans="13:13" x14ac:dyDescent="0.3">
      <c r="M1035" s="133"/>
    </row>
    <row r="1036" spans="13:13" x14ac:dyDescent="0.3">
      <c r="M1036" s="133"/>
    </row>
    <row r="1037" spans="13:13" x14ac:dyDescent="0.3">
      <c r="M1037" s="133"/>
    </row>
    <row r="1038" spans="13:13" x14ac:dyDescent="0.3">
      <c r="M1038" s="133"/>
    </row>
    <row r="1039" spans="13:13" x14ac:dyDescent="0.3">
      <c r="M1039" s="133"/>
    </row>
    <row r="1040" spans="13:13" x14ac:dyDescent="0.3">
      <c r="M1040" s="133"/>
    </row>
    <row r="1041" spans="13:13" x14ac:dyDescent="0.3">
      <c r="M1041" s="133"/>
    </row>
    <row r="1042" spans="13:13" x14ac:dyDescent="0.3">
      <c r="M1042" s="133"/>
    </row>
    <row r="1043" spans="13:13" x14ac:dyDescent="0.3">
      <c r="M1043" s="133"/>
    </row>
    <row r="1044" spans="13:13" x14ac:dyDescent="0.3">
      <c r="M1044" s="133"/>
    </row>
    <row r="1045" spans="13:13" x14ac:dyDescent="0.3">
      <c r="M1045" s="133"/>
    </row>
    <row r="1046" spans="13:13" x14ac:dyDescent="0.3">
      <c r="M1046" s="133"/>
    </row>
    <row r="1047" spans="13:13" x14ac:dyDescent="0.3">
      <c r="M1047" s="133"/>
    </row>
    <row r="1048" spans="13:13" x14ac:dyDescent="0.3">
      <c r="M1048" s="133"/>
    </row>
    <row r="1049" spans="13:13" x14ac:dyDescent="0.3">
      <c r="M1049" s="133"/>
    </row>
    <row r="1050" spans="13:13" x14ac:dyDescent="0.3">
      <c r="M1050" s="133"/>
    </row>
    <row r="1051" spans="13:13" x14ac:dyDescent="0.3">
      <c r="M1051" s="133"/>
    </row>
    <row r="1052" spans="13:13" x14ac:dyDescent="0.3">
      <c r="M1052" s="133"/>
    </row>
    <row r="1053" spans="13:13" x14ac:dyDescent="0.3">
      <c r="M1053" s="133"/>
    </row>
    <row r="1054" spans="13:13" x14ac:dyDescent="0.3">
      <c r="M1054" s="133"/>
    </row>
    <row r="1055" spans="13:13" x14ac:dyDescent="0.3">
      <c r="M1055" s="133"/>
    </row>
    <row r="1056" spans="13:13" x14ac:dyDescent="0.3">
      <c r="M1056" s="133"/>
    </row>
    <row r="1057" spans="13:13" x14ac:dyDescent="0.3">
      <c r="M1057" s="133"/>
    </row>
    <row r="1058" spans="13:13" x14ac:dyDescent="0.3">
      <c r="M1058" s="133"/>
    </row>
    <row r="1059" spans="13:13" x14ac:dyDescent="0.3">
      <c r="M1059" s="133"/>
    </row>
    <row r="1060" spans="13:13" x14ac:dyDescent="0.3">
      <c r="M1060" s="133"/>
    </row>
    <row r="1061" spans="13:13" x14ac:dyDescent="0.3">
      <c r="M1061" s="133"/>
    </row>
    <row r="1062" spans="13:13" x14ac:dyDescent="0.3">
      <c r="M1062" s="133"/>
    </row>
    <row r="1063" spans="13:13" x14ac:dyDescent="0.3">
      <c r="M1063" s="133"/>
    </row>
    <row r="1064" spans="13:13" x14ac:dyDescent="0.3">
      <c r="M1064" s="133"/>
    </row>
    <row r="1065" spans="13:13" x14ac:dyDescent="0.3">
      <c r="M1065" s="133"/>
    </row>
    <row r="1066" spans="13:13" x14ac:dyDescent="0.3">
      <c r="M1066" s="133"/>
    </row>
    <row r="1067" spans="13:13" x14ac:dyDescent="0.3">
      <c r="M1067" s="133"/>
    </row>
    <row r="1068" spans="13:13" x14ac:dyDescent="0.3">
      <c r="M1068" s="133"/>
    </row>
    <row r="1069" spans="13:13" x14ac:dyDescent="0.3">
      <c r="M1069" s="133"/>
    </row>
    <row r="1070" spans="13:13" x14ac:dyDescent="0.3">
      <c r="M1070" s="133"/>
    </row>
    <row r="1071" spans="13:13" x14ac:dyDescent="0.3">
      <c r="M1071" s="133"/>
    </row>
    <row r="1072" spans="13:13" x14ac:dyDescent="0.3">
      <c r="M1072" s="133"/>
    </row>
    <row r="1073" spans="13:13" x14ac:dyDescent="0.3">
      <c r="M1073" s="133"/>
    </row>
    <row r="1074" spans="13:13" x14ac:dyDescent="0.3">
      <c r="M1074" s="133"/>
    </row>
    <row r="1075" spans="13:13" x14ac:dyDescent="0.3">
      <c r="M1075" s="133"/>
    </row>
    <row r="1076" spans="13:13" x14ac:dyDescent="0.3">
      <c r="M1076" s="133"/>
    </row>
    <row r="1077" spans="13:13" x14ac:dyDescent="0.3">
      <c r="M1077" s="133"/>
    </row>
    <row r="1078" spans="13:13" x14ac:dyDescent="0.3">
      <c r="M1078" s="133"/>
    </row>
    <row r="1079" spans="13:13" x14ac:dyDescent="0.3">
      <c r="M1079" s="133"/>
    </row>
    <row r="1080" spans="13:13" x14ac:dyDescent="0.3">
      <c r="M1080" s="133"/>
    </row>
    <row r="1081" spans="13:13" x14ac:dyDescent="0.3">
      <c r="M1081" s="133"/>
    </row>
    <row r="1082" spans="13:13" x14ac:dyDescent="0.3">
      <c r="M1082" s="133"/>
    </row>
    <row r="1083" spans="13:13" x14ac:dyDescent="0.3">
      <c r="M1083" s="133"/>
    </row>
    <row r="1084" spans="13:13" x14ac:dyDescent="0.3">
      <c r="M1084" s="133"/>
    </row>
    <row r="1085" spans="13:13" x14ac:dyDescent="0.3">
      <c r="M1085" s="133"/>
    </row>
    <row r="1086" spans="13:13" x14ac:dyDescent="0.3">
      <c r="M1086" s="133"/>
    </row>
    <row r="1087" spans="13:13" x14ac:dyDescent="0.3">
      <c r="M1087" s="133"/>
    </row>
    <row r="1088" spans="13:13" x14ac:dyDescent="0.3">
      <c r="M1088" s="133"/>
    </row>
    <row r="1089" spans="13:13" x14ac:dyDescent="0.3">
      <c r="M1089" s="133"/>
    </row>
    <row r="1090" spans="13:13" x14ac:dyDescent="0.3">
      <c r="M1090" s="133"/>
    </row>
    <row r="1091" spans="13:13" x14ac:dyDescent="0.3">
      <c r="M1091" s="133"/>
    </row>
    <row r="1092" spans="13:13" x14ac:dyDescent="0.3">
      <c r="M1092" s="133"/>
    </row>
    <row r="1093" spans="13:13" x14ac:dyDescent="0.3">
      <c r="M1093" s="133"/>
    </row>
    <row r="1094" spans="13:13" x14ac:dyDescent="0.3">
      <c r="M1094" s="133"/>
    </row>
    <row r="1095" spans="13:13" x14ac:dyDescent="0.3">
      <c r="M1095" s="133"/>
    </row>
    <row r="1096" spans="13:13" x14ac:dyDescent="0.3">
      <c r="M1096" s="133"/>
    </row>
    <row r="1097" spans="13:13" x14ac:dyDescent="0.3">
      <c r="M1097" s="133"/>
    </row>
    <row r="1098" spans="13:13" x14ac:dyDescent="0.3">
      <c r="M1098" s="133"/>
    </row>
    <row r="1099" spans="13:13" x14ac:dyDescent="0.3">
      <c r="M1099" s="133"/>
    </row>
    <row r="1100" spans="13:13" x14ac:dyDescent="0.3">
      <c r="M1100" s="133"/>
    </row>
    <row r="1101" spans="13:13" x14ac:dyDescent="0.3">
      <c r="M1101" s="133"/>
    </row>
    <row r="1102" spans="13:13" x14ac:dyDescent="0.3">
      <c r="M1102" s="133"/>
    </row>
    <row r="1103" spans="13:13" x14ac:dyDescent="0.3">
      <c r="M1103" s="133"/>
    </row>
    <row r="1104" spans="13:13" x14ac:dyDescent="0.3">
      <c r="M1104" s="133"/>
    </row>
    <row r="1105" spans="13:13" x14ac:dyDescent="0.3">
      <c r="M1105" s="133"/>
    </row>
    <row r="1106" spans="13:13" x14ac:dyDescent="0.3">
      <c r="M1106" s="133"/>
    </row>
    <row r="1107" spans="13:13" x14ac:dyDescent="0.3">
      <c r="M1107" s="133"/>
    </row>
    <row r="1108" spans="13:13" x14ac:dyDescent="0.3">
      <c r="M1108" s="133"/>
    </row>
    <row r="1109" spans="13:13" x14ac:dyDescent="0.3">
      <c r="M1109" s="133"/>
    </row>
    <row r="1110" spans="13:13" x14ac:dyDescent="0.3">
      <c r="M1110" s="133"/>
    </row>
    <row r="1111" spans="13:13" x14ac:dyDescent="0.3">
      <c r="M1111" s="133"/>
    </row>
    <row r="1112" spans="13:13" x14ac:dyDescent="0.3">
      <c r="M1112" s="133"/>
    </row>
    <row r="1113" spans="13:13" x14ac:dyDescent="0.3">
      <c r="M1113" s="133"/>
    </row>
    <row r="1114" spans="13:13" x14ac:dyDescent="0.3">
      <c r="M1114" s="133"/>
    </row>
    <row r="1115" spans="13:13" x14ac:dyDescent="0.3">
      <c r="M1115" s="133"/>
    </row>
    <row r="1116" spans="13:13" x14ac:dyDescent="0.3">
      <c r="M1116" s="133"/>
    </row>
    <row r="1117" spans="13:13" x14ac:dyDescent="0.3">
      <c r="M1117" s="133"/>
    </row>
    <row r="1118" spans="13:13" x14ac:dyDescent="0.3">
      <c r="M1118" s="133"/>
    </row>
    <row r="1119" spans="13:13" x14ac:dyDescent="0.3">
      <c r="M1119" s="133"/>
    </row>
    <row r="1120" spans="13:13" x14ac:dyDescent="0.3">
      <c r="M1120" s="133"/>
    </row>
    <row r="1121" spans="13:13" x14ac:dyDescent="0.3">
      <c r="M1121" s="133"/>
    </row>
    <row r="1122" spans="13:13" x14ac:dyDescent="0.3">
      <c r="M1122" s="133"/>
    </row>
    <row r="1123" spans="13:13" x14ac:dyDescent="0.3">
      <c r="M1123" s="133"/>
    </row>
    <row r="1124" spans="13:13" x14ac:dyDescent="0.3">
      <c r="M1124" s="133"/>
    </row>
    <row r="1125" spans="13:13" x14ac:dyDescent="0.3">
      <c r="M1125" s="133"/>
    </row>
    <row r="1126" spans="13:13" x14ac:dyDescent="0.3">
      <c r="M1126" s="133"/>
    </row>
    <row r="1127" spans="13:13" x14ac:dyDescent="0.3">
      <c r="M1127" s="133"/>
    </row>
    <row r="1128" spans="13:13" x14ac:dyDescent="0.3">
      <c r="M1128" s="133"/>
    </row>
    <row r="1129" spans="13:13" x14ac:dyDescent="0.3">
      <c r="M1129" s="133"/>
    </row>
    <row r="1130" spans="13:13" x14ac:dyDescent="0.3">
      <c r="M1130" s="133"/>
    </row>
    <row r="1131" spans="13:13" x14ac:dyDescent="0.3">
      <c r="M1131" s="133"/>
    </row>
    <row r="1132" spans="13:13" x14ac:dyDescent="0.3">
      <c r="M1132" s="133"/>
    </row>
    <row r="1133" spans="13:13" x14ac:dyDescent="0.3">
      <c r="M1133" s="133"/>
    </row>
    <row r="1134" spans="13:13" x14ac:dyDescent="0.3">
      <c r="M1134" s="133"/>
    </row>
    <row r="1135" spans="13:13" x14ac:dyDescent="0.3">
      <c r="M1135" s="133"/>
    </row>
    <row r="1136" spans="13:13" x14ac:dyDescent="0.3">
      <c r="M1136" s="133"/>
    </row>
    <row r="1137" spans="13:13" x14ac:dyDescent="0.3">
      <c r="M1137" s="133"/>
    </row>
    <row r="1138" spans="13:13" x14ac:dyDescent="0.3">
      <c r="M1138" s="133"/>
    </row>
    <row r="1139" spans="13:13" x14ac:dyDescent="0.3">
      <c r="M1139" s="133"/>
    </row>
    <row r="1140" spans="13:13" x14ac:dyDescent="0.3">
      <c r="M1140" s="133"/>
    </row>
    <row r="1141" spans="13:13" x14ac:dyDescent="0.3">
      <c r="M1141" s="133"/>
    </row>
    <row r="1142" spans="13:13" x14ac:dyDescent="0.3">
      <c r="M1142" s="133"/>
    </row>
    <row r="1143" spans="13:13" x14ac:dyDescent="0.3">
      <c r="M1143" s="133"/>
    </row>
    <row r="1144" spans="13:13" x14ac:dyDescent="0.3">
      <c r="M1144" s="133"/>
    </row>
    <row r="1145" spans="13:13" x14ac:dyDescent="0.3">
      <c r="M1145" s="133"/>
    </row>
  </sheetData>
  <autoFilter ref="A2:M828" xr:uid="{AB1CBDDE-27DB-40E6-BEA8-716AD025D3FF}"/>
  <mergeCells count="13">
    <mergeCell ref="F1:F2"/>
    <mergeCell ref="A1:A2"/>
    <mergeCell ref="B1:B2"/>
    <mergeCell ref="C1:C2"/>
    <mergeCell ref="D1:D2"/>
    <mergeCell ref="E1:E2"/>
    <mergeCell ref="M1:M2"/>
    <mergeCell ref="G1:G2"/>
    <mergeCell ref="H1:H2"/>
    <mergeCell ref="I1:I2"/>
    <mergeCell ref="J1:J2"/>
    <mergeCell ref="K1:K2"/>
    <mergeCell ref="L1:L2"/>
  </mergeCells>
  <conditionalFormatting sqref="M35">
    <cfRule type="cellIs" dxfId="13" priority="5" stopIfTrue="1" operator="notEqual">
      <formula>#REF!</formula>
    </cfRule>
  </conditionalFormatting>
  <pageMargins left="0.7" right="0.7" top="0.75" bottom="0.75" header="0.3" footer="0.3"/>
  <pageSetup scale="80" fitToHeight="0" orientation="landscape" cellComments="atEnd" r:id="rId1"/>
  <headerFooter>
    <oddHeader>&amp;C&amp;F
&amp;A</oddHeader>
    <oddFooter>&amp;L&amp;G&amp;C&amp;P of &amp;N&amp;RLast Date Updated: 03/13/2019</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F24DC-5AC7-4C72-857A-9D1CAF56BF0C}">
  <sheetPr>
    <tabColor theme="4" tint="0.79998168889431442"/>
  </sheetPr>
  <dimension ref="L2"/>
  <sheetViews>
    <sheetView workbookViewId="0">
      <selection activeCell="B5" sqref="B5"/>
    </sheetView>
  </sheetViews>
  <sheetFormatPr defaultRowHeight="14.4" x14ac:dyDescent="0.3"/>
  <sheetData>
    <row r="2" spans="12:12" x14ac:dyDescent="0.3">
      <c r="L2" s="29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6147" r:id="rId4">
          <objectPr defaultSize="0" r:id="rId5">
            <anchor moveWithCells="1">
              <from>
                <xdr:col>1</xdr:col>
                <xdr:colOff>0</xdr:colOff>
                <xdr:row>4</xdr:row>
                <xdr:rowOff>0</xdr:rowOff>
              </from>
              <to>
                <xdr:col>10</xdr:col>
                <xdr:colOff>457200</xdr:colOff>
                <xdr:row>44</xdr:row>
                <xdr:rowOff>60960</xdr:rowOff>
              </to>
            </anchor>
          </objectPr>
        </oleObject>
      </mc:Choice>
      <mc:Fallback>
        <oleObject progId="Document" shapeId="614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CECE-38EC-47B9-AC55-3FF3B458153B}">
  <sheetPr>
    <tabColor theme="4" tint="0.79998168889431442"/>
  </sheetPr>
  <dimension ref="A1"/>
  <sheetViews>
    <sheetView workbookViewId="0">
      <selection activeCell="B2" sqref="B2"/>
    </sheetView>
  </sheetViews>
  <sheetFormatPr defaultRowHeight="14.4" x14ac:dyDescent="0.3"/>
  <sheetData/>
  <pageMargins left="0.7" right="0.7" top="0.75" bottom="0.75" header="0.3" footer="0.3"/>
  <pageSetup orientation="portrait" horizontalDpi="4294967293" verticalDpi="0" r:id="rId1"/>
  <drawing r:id="rId2"/>
  <legacyDrawing r:id="rId3"/>
  <oleObjects>
    <mc:AlternateContent xmlns:mc="http://schemas.openxmlformats.org/markup-compatibility/2006">
      <mc:Choice Requires="x14">
        <oleObject progId="Document" shapeId="41985" r:id="rId4">
          <objectPr defaultSize="0" autoPict="0" r:id="rId5">
            <anchor moveWithCells="1">
              <from>
                <xdr:col>1</xdr:col>
                <xdr:colOff>0</xdr:colOff>
                <xdr:row>1</xdr:row>
                <xdr:rowOff>0</xdr:rowOff>
              </from>
              <to>
                <xdr:col>10</xdr:col>
                <xdr:colOff>480060</xdr:colOff>
                <xdr:row>46</xdr:row>
                <xdr:rowOff>60960</xdr:rowOff>
              </to>
            </anchor>
          </objectPr>
        </oleObject>
      </mc:Choice>
      <mc:Fallback>
        <oleObject progId="Document" shapeId="419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FC43-9FD2-43FD-9951-B1B5E6A004F1}">
  <sheetPr>
    <tabColor theme="4" tint="0.79998168889431442"/>
  </sheetPr>
  <dimension ref="A1:B30"/>
  <sheetViews>
    <sheetView topLeftCell="A9" zoomScale="140" zoomScaleNormal="140" workbookViewId="0">
      <selection activeCell="D22" sqref="D22"/>
    </sheetView>
  </sheetViews>
  <sheetFormatPr defaultRowHeight="14.4" x14ac:dyDescent="0.3"/>
  <cols>
    <col min="1" max="1" width="51.5546875" customWidth="1"/>
    <col min="2" max="2" width="61.109375" customWidth="1"/>
  </cols>
  <sheetData>
    <row r="1" spans="1:2" x14ac:dyDescent="0.3">
      <c r="A1" s="264" t="s">
        <v>1433</v>
      </c>
      <c r="B1" s="264" t="s">
        <v>1434</v>
      </c>
    </row>
    <row r="2" spans="1:2" ht="28.8" x14ac:dyDescent="0.3">
      <c r="A2" s="265" t="s">
        <v>1705</v>
      </c>
      <c r="B2" s="265" t="s">
        <v>1706</v>
      </c>
    </row>
    <row r="3" spans="1:2" ht="28.8" x14ac:dyDescent="0.3">
      <c r="A3" s="265" t="s">
        <v>2164</v>
      </c>
      <c r="B3" s="265" t="s">
        <v>2179</v>
      </c>
    </row>
    <row r="4" spans="1:2" ht="28.8" x14ac:dyDescent="0.3">
      <c r="A4" s="265" t="s">
        <v>2165</v>
      </c>
      <c r="B4" s="265" t="s">
        <v>2166</v>
      </c>
    </row>
    <row r="5" spans="1:2" ht="28.8" x14ac:dyDescent="0.3">
      <c r="A5" s="265" t="s">
        <v>2152</v>
      </c>
      <c r="B5" s="265" t="s">
        <v>2153</v>
      </c>
    </row>
    <row r="6" spans="1:2" ht="28.8" x14ac:dyDescent="0.3">
      <c r="A6" s="265" t="s">
        <v>1435</v>
      </c>
      <c r="B6" s="265" t="s">
        <v>1436</v>
      </c>
    </row>
    <row r="7" spans="1:2" ht="28.8" x14ac:dyDescent="0.3">
      <c r="A7" s="265" t="s">
        <v>1439</v>
      </c>
      <c r="B7" s="265" t="s">
        <v>1440</v>
      </c>
    </row>
    <row r="8" spans="1:2" ht="43.2" x14ac:dyDescent="0.3">
      <c r="A8" s="265" t="s">
        <v>1441</v>
      </c>
      <c r="B8" s="265" t="s">
        <v>2180</v>
      </c>
    </row>
    <row r="9" spans="1:2" ht="57.6" x14ac:dyDescent="0.3">
      <c r="A9" s="265" t="s">
        <v>1444</v>
      </c>
      <c r="B9" s="265" t="s">
        <v>1445</v>
      </c>
    </row>
    <row r="10" spans="1:2" ht="86.4" x14ac:dyDescent="0.3">
      <c r="A10" s="265" t="s">
        <v>1446</v>
      </c>
      <c r="B10" s="265" t="s">
        <v>2163</v>
      </c>
    </row>
    <row r="11" spans="1:2" ht="72" x14ac:dyDescent="0.3">
      <c r="A11" s="265" t="s">
        <v>3082</v>
      </c>
      <c r="B11" s="265" t="s">
        <v>3083</v>
      </c>
    </row>
    <row r="12" spans="1:2" ht="28.8" x14ac:dyDescent="0.3">
      <c r="A12" s="265" t="s">
        <v>3084</v>
      </c>
      <c r="B12" s="265" t="s">
        <v>3085</v>
      </c>
    </row>
    <row r="13" spans="1:2" ht="129.6" x14ac:dyDescent="0.3">
      <c r="A13" s="265" t="s">
        <v>3089</v>
      </c>
      <c r="B13" s="265" t="s">
        <v>3090</v>
      </c>
    </row>
    <row r="14" spans="1:2" ht="28.8" x14ac:dyDescent="0.3">
      <c r="A14" s="265" t="s">
        <v>3091</v>
      </c>
      <c r="B14" s="265" t="s">
        <v>3092</v>
      </c>
    </row>
    <row r="15" spans="1:2" ht="28.8" x14ac:dyDescent="0.3">
      <c r="A15" s="265" t="s">
        <v>3093</v>
      </c>
      <c r="B15" s="265" t="s">
        <v>3094</v>
      </c>
    </row>
    <row r="16" spans="1:2" ht="43.2" x14ac:dyDescent="0.3">
      <c r="A16" s="265" t="s">
        <v>3095</v>
      </c>
      <c r="B16" s="265" t="s">
        <v>3096</v>
      </c>
    </row>
    <row r="17" spans="1:2" x14ac:dyDescent="0.3">
      <c r="A17" s="265" t="s">
        <v>3097</v>
      </c>
      <c r="B17" s="265" t="s">
        <v>3098</v>
      </c>
    </row>
    <row r="18" spans="1:2" ht="72" x14ac:dyDescent="0.3">
      <c r="A18" s="265" t="s">
        <v>1447</v>
      </c>
      <c r="B18" s="265" t="s">
        <v>2031</v>
      </c>
    </row>
    <row r="19" spans="1:2" ht="57.6" x14ac:dyDescent="0.3">
      <c r="A19" s="265" t="s">
        <v>1821</v>
      </c>
      <c r="B19" s="265" t="s">
        <v>2030</v>
      </c>
    </row>
    <row r="20" spans="1:2" ht="57.6" x14ac:dyDescent="0.3">
      <c r="A20" s="274" t="s">
        <v>1958</v>
      </c>
      <c r="B20" s="265" t="s">
        <v>1959</v>
      </c>
    </row>
    <row r="21" spans="1:2" ht="43.2" x14ac:dyDescent="0.3">
      <c r="A21" s="265" t="s">
        <v>2169</v>
      </c>
      <c r="B21" s="267" t="s">
        <v>3125</v>
      </c>
    </row>
    <row r="22" spans="1:2" ht="43.2" x14ac:dyDescent="0.3">
      <c r="A22" s="265" t="s">
        <v>2174</v>
      </c>
      <c r="B22" s="265" t="s">
        <v>2175</v>
      </c>
    </row>
    <row r="23" spans="1:2" ht="43.2" x14ac:dyDescent="0.3">
      <c r="A23" s="265" t="s">
        <v>3114</v>
      </c>
      <c r="B23" s="265" t="s">
        <v>2175</v>
      </c>
    </row>
    <row r="24" spans="1:2" ht="28.8" x14ac:dyDescent="0.3">
      <c r="A24" s="265" t="s">
        <v>1960</v>
      </c>
      <c r="B24" s="265" t="s">
        <v>1961</v>
      </c>
    </row>
    <row r="25" spans="1:2" ht="28.8" x14ac:dyDescent="0.3">
      <c r="A25" s="265" t="s">
        <v>3116</v>
      </c>
      <c r="B25" s="265" t="s">
        <v>3117</v>
      </c>
    </row>
    <row r="26" spans="1:2" ht="86.4" x14ac:dyDescent="0.3">
      <c r="A26" s="267" t="s">
        <v>3118</v>
      </c>
      <c r="B26" s="267" t="s">
        <v>3132</v>
      </c>
    </row>
    <row r="27" spans="1:2" ht="50.25" customHeight="1" x14ac:dyDescent="0.3">
      <c r="A27" s="267" t="s">
        <v>3133</v>
      </c>
      <c r="B27" s="267" t="s">
        <v>3134</v>
      </c>
    </row>
    <row r="28" spans="1:2" ht="50.25" customHeight="1" x14ac:dyDescent="0.3">
      <c r="A28" s="267" t="s">
        <v>3126</v>
      </c>
      <c r="B28" s="267" t="s">
        <v>3127</v>
      </c>
    </row>
    <row r="29" spans="1:2" ht="50.25" customHeight="1" x14ac:dyDescent="0.3">
      <c r="A29" s="267" t="s">
        <v>3128</v>
      </c>
      <c r="B29" s="267" t="s">
        <v>3129</v>
      </c>
    </row>
    <row r="30" spans="1:2" ht="43.2" x14ac:dyDescent="0.3">
      <c r="A30" s="265" t="s">
        <v>1448</v>
      </c>
      <c r="B30" s="265" t="s">
        <v>1685</v>
      </c>
    </row>
  </sheetData>
  <pageMargins left="0.7" right="0.7" top="0.75" bottom="0.75" header="0.3" footer="0.3"/>
  <pageSetup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BB474D-C875-4B36-AFCF-3D6B00312DCB}"/>
</file>

<file path=customXml/itemProps2.xml><?xml version="1.0" encoding="utf-8"?>
<ds:datastoreItem xmlns:ds="http://schemas.openxmlformats.org/officeDocument/2006/customXml" ds:itemID="{2890B066-6736-4957-9D2F-40843BF66A31}"/>
</file>

<file path=customXml/itemProps3.xml><?xml version="1.0" encoding="utf-8"?>
<ds:datastoreItem xmlns:ds="http://schemas.openxmlformats.org/officeDocument/2006/customXml" ds:itemID="{120B6424-4836-48BE-BE58-48EE09E3F5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7</vt:i4>
      </vt:variant>
    </vt:vector>
  </HeadingPairs>
  <TitlesOfParts>
    <vt:vector size="27" baseType="lpstr">
      <vt:lpstr>Intro</vt:lpstr>
      <vt:lpstr>837P Mapping</vt:lpstr>
      <vt:lpstr>837P CG</vt:lpstr>
      <vt:lpstr>837I Mapping</vt:lpstr>
      <vt:lpstr>837I CG</vt:lpstr>
      <vt:lpstr>837D Mapping</vt:lpstr>
      <vt:lpstr>837D CG</vt:lpstr>
      <vt:lpstr>Reporting Plan ERN</vt:lpstr>
      <vt:lpstr>837 FAQ</vt:lpstr>
      <vt:lpstr>277CA Mapping</vt:lpstr>
      <vt:lpstr>Edits</vt:lpstr>
      <vt:lpstr>277CA CG </vt:lpstr>
      <vt:lpstr>MH and SUD Dx Codes</vt:lpstr>
      <vt:lpstr>421 Mapping</vt:lpstr>
      <vt:lpstr>276 Mapping</vt:lpstr>
      <vt:lpstr>277 Mapping</vt:lpstr>
      <vt:lpstr>276 and 277 CG</vt:lpstr>
      <vt:lpstr>421 Resource Guide</vt:lpstr>
      <vt:lpstr>Response File FAQ</vt:lpstr>
      <vt:lpstr>Revision History</vt:lpstr>
      <vt:lpstr>MM</vt:lpstr>
      <vt:lpstr>'837D Mapping'!Print_Area</vt:lpstr>
      <vt:lpstr>'837I Mapping'!Print_Area</vt:lpstr>
      <vt:lpstr>'276 Mapping'!Print_Titles</vt:lpstr>
      <vt:lpstr>'277 Mapping'!Print_Titles</vt:lpstr>
      <vt:lpstr>'837D Mapping'!Print_Titles</vt:lpstr>
      <vt:lpstr>'837P Mapping'!Print_Titles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Cheyanne Anderson</dc:creator>
  <cp:lastModifiedBy>Cheyanne Anderson</cp:lastModifiedBy>
  <dcterms:created xsi:type="dcterms:W3CDTF">2023-01-12T18:41:57Z</dcterms:created>
  <dcterms:modified xsi:type="dcterms:W3CDTF">2024-01-19T14:11:11Z</dcterms:modified>
</cp:coreProperties>
</file>